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60" windowWidth="19170" windowHeight="5805" tabRatio="867" activeTab="0"/>
  </bookViews>
  <sheets>
    <sheet name="初期設定＜選別1＞" sheetId="1" r:id="rId1"/>
    <sheet name="27年4月" sheetId="2" r:id="rId2"/>
    <sheet name="27年5月" sheetId="3" r:id="rId3"/>
    <sheet name="27年6月" sheetId="4" r:id="rId4"/>
    <sheet name="27年7月" sheetId="5" r:id="rId5"/>
    <sheet name="27年8月" sheetId="6" r:id="rId6"/>
    <sheet name="27年9月" sheetId="7" r:id="rId7"/>
    <sheet name="27年10月" sheetId="8" r:id="rId8"/>
    <sheet name="27年11月" sheetId="9" r:id="rId9"/>
    <sheet name="27年12月" sheetId="10" r:id="rId10"/>
    <sheet name="28年1月" sheetId="11" r:id="rId11"/>
    <sheet name="28年2月" sheetId="12" r:id="rId12"/>
    <sheet name="28年3月" sheetId="13" r:id="rId13"/>
    <sheet name="28年4月" sheetId="14" r:id="rId14"/>
    <sheet name="28年5月" sheetId="15" r:id="rId15"/>
    <sheet name="28年6月" sheetId="16" r:id="rId16"/>
    <sheet name="選別1(月報）" sheetId="17" r:id="rId17"/>
  </sheets>
  <definedNames>
    <definedName name="_xlnm.Print_Area" localSheetId="7">'27年10月'!$A$1:$U$41</definedName>
    <definedName name="_xlnm.Print_Area" localSheetId="8">'27年11月'!$A$1:$U$41</definedName>
    <definedName name="_xlnm.Print_Area" localSheetId="9">'27年12月'!$A$1:$U$41</definedName>
    <definedName name="_xlnm.Print_Area" localSheetId="1">'27年4月'!$A$1:$U$41</definedName>
    <definedName name="_xlnm.Print_Area" localSheetId="2">'27年5月'!$A$1:$U$41</definedName>
    <definedName name="_xlnm.Print_Area" localSheetId="3">'27年6月'!$A$1:$U$41</definedName>
    <definedName name="_xlnm.Print_Area" localSheetId="4">'27年7月'!$A$1:$U$41</definedName>
    <definedName name="_xlnm.Print_Area" localSheetId="5">'27年8月'!$A$1:$U$41</definedName>
    <definedName name="_xlnm.Print_Area" localSheetId="6">'27年9月'!$A$1:$U$41</definedName>
    <definedName name="_xlnm.Print_Area" localSheetId="10">'28年1月'!$A$1:$U$41</definedName>
    <definedName name="_xlnm.Print_Area" localSheetId="11">'28年2月'!$A$1:$U$41</definedName>
    <definedName name="_xlnm.Print_Area" localSheetId="12">'28年3月'!$A$1:$U$41</definedName>
    <definedName name="_xlnm.Print_Area" localSheetId="13">'28年4月'!$A$1:$U$41</definedName>
    <definedName name="_xlnm.Print_Area" localSheetId="14">'28年5月'!$A$1:$U$41</definedName>
    <definedName name="_xlnm.Print_Area" localSheetId="15">'28年6月'!$A$1:$U$41</definedName>
    <definedName name="_xlnm.Print_Area" localSheetId="16">'選別1(月報）'!$A$1:$S$26</definedName>
  </definedNames>
  <calcPr fullCalcOnLoad="1"/>
</workbook>
</file>

<file path=xl/sharedStrings.xml><?xml version="1.0" encoding="utf-8"?>
<sst xmlns="http://schemas.openxmlformats.org/spreadsheetml/2006/main" count="1334" uniqueCount="148">
  <si>
    <t>事業者名：</t>
  </si>
  <si>
    <t>再生処理施設（工場）名：</t>
  </si>
  <si>
    <t>※市町村がスケールを持っていない場合は、貴社工場スケール計量値を記入</t>
  </si>
  <si>
    <t>（単位：ｋｇ）</t>
  </si>
  <si>
    <t>※引取量（市町村スケール計量値）</t>
  </si>
  <si>
    <t>②選別実施量
（④+⑤+⑥）</t>
  </si>
  <si>
    <t>④異　物</t>
  </si>
  <si>
    <t>製紙原料</t>
  </si>
  <si>
    <t>固形燃料化原料</t>
  </si>
  <si>
    <t>選別作業
(注4)</t>
  </si>
  <si>
    <t>再資源化量（注1）</t>
  </si>
  <si>
    <t>産廃処理
対象量</t>
  </si>
  <si>
    <t>異物混入比率
④/②</t>
  </si>
  <si>
    <t>⑤製紙原料
選別量</t>
  </si>
  <si>
    <t>製紙原料
比率
⑤/②</t>
  </si>
  <si>
    <t>販売</t>
  </si>
  <si>
    <t>⑥固形燃料化原料
選別量</t>
  </si>
  <si>
    <t>引渡し</t>
  </si>
  <si>
    <t>作業人員</t>
  </si>
  <si>
    <t>作業時間</t>
  </si>
  <si>
    <t>作業量(kg/人/時間)</t>
  </si>
  <si>
    <t>処分量</t>
  </si>
  <si>
    <t>処分残</t>
  </si>
  <si>
    <t>出荷量（貴社工場スケール計量値）（注2）</t>
  </si>
  <si>
    <t>出荷残</t>
  </si>
  <si>
    <t>販売先</t>
  </si>
  <si>
    <t>引渡量（貴社工場スケール計量値）</t>
  </si>
  <si>
    <t>前月繰越</t>
  </si>
  <si>
    <t>合計</t>
  </si>
  <si>
    <t>下記の内容をご確認の上、選別作業を実施し、上表の各項目欄に記入してください。</t>
  </si>
  <si>
    <t>※引取品は、［製紙原料］・［固形燃料化原料］・［異物（番線、段ボール、牛乳パック、一般古紙等の再資源化品）］・［異物（産廃処理対象品）］に選別してください。</t>
  </si>
  <si>
    <t>※引取、選別、出荷、引渡、処分を実施した日のみ、実施した内容に関する項目を記載してください。実施していない内容に関する項目は空白としてください。</t>
  </si>
  <si>
    <t>※選別を実施した場合に異物等の発生量がない場合には、0を記入してください。</t>
  </si>
  <si>
    <t>※複数の再生処理施設（工場）で再生処理を行う場合には、再生処理施設（工場）毎に作成してください。</t>
  </si>
  <si>
    <t>（注１）異物の再資源化量　⇒　番線、段ボール、牛乳パック（紙パック）、一般古紙等(これらは紙製容器包装分別基準適合物ではありません）で廃棄処理せずに資源として販売する量。</t>
  </si>
  <si>
    <t>（注４）選別を実施した日には、その選別作業人員と概略の選別作業時間を30分単位で記入して下さい。(例：作業人員4人の場合は4と記入、作業時間が13時～16時30分の場合は3.5と記入）</t>
  </si>
  <si>
    <t>月</t>
  </si>
  <si>
    <t>引取量（市町村スケール計量値）</t>
  </si>
  <si>
    <t>出荷量（貴社工場スケール計量値）</t>
  </si>
  <si>
    <t>固形燃料化原料比率
⑥/②</t>
  </si>
  <si>
    <t>引渡残</t>
  </si>
  <si>
    <t>4月</t>
  </si>
  <si>
    <t>5月</t>
  </si>
  <si>
    <t>6月</t>
  </si>
  <si>
    <t>7月</t>
  </si>
  <si>
    <t>8月</t>
  </si>
  <si>
    <t>9月</t>
  </si>
  <si>
    <t>上期計</t>
  </si>
  <si>
    <t>10月</t>
  </si>
  <si>
    <t>11月</t>
  </si>
  <si>
    <t>12月</t>
  </si>
  <si>
    <t>1月</t>
  </si>
  <si>
    <t>2月</t>
  </si>
  <si>
    <t>3月</t>
  </si>
  <si>
    <t>下期計</t>
  </si>
  <si>
    <t>年度計</t>
  </si>
  <si>
    <r>
      <t>①引取量</t>
    </r>
    <r>
      <rPr>
        <sz val="11"/>
        <color indexed="10"/>
        <rFont val="ＭＳ Ｐゴシック"/>
        <family val="3"/>
      </rPr>
      <t>（貴社工場スケール計量値）</t>
    </r>
  </si>
  <si>
    <r>
      <t>製紙原料出荷に対応する販売量</t>
    </r>
    <r>
      <rPr>
        <sz val="11"/>
        <color indexed="10"/>
        <rFont val="ＭＳ Ｐゴシック"/>
        <family val="3"/>
      </rPr>
      <t>（製紙会社スケール計量値）</t>
    </r>
    <r>
      <rPr>
        <sz val="11"/>
        <rFont val="ＭＳ Ｐゴシック"/>
        <family val="3"/>
      </rPr>
      <t>(注3)</t>
    </r>
  </si>
  <si>
    <t>引渡残</t>
  </si>
  <si>
    <r>
      <t>（注２）出荷量　⇒　再生処理施設から販売先へ出荷する際の</t>
    </r>
    <r>
      <rPr>
        <b/>
        <sz val="14"/>
        <color indexed="10"/>
        <rFont val="ＭＳ Ｐゴシック"/>
        <family val="3"/>
      </rPr>
      <t>再生処理施設での計量値</t>
    </r>
    <r>
      <rPr>
        <b/>
        <sz val="14"/>
        <rFont val="ＭＳ Ｐゴシック"/>
        <family val="3"/>
      </rPr>
      <t>を記入します。販売量（販売先の工場での受入時の計量値等）ではありません。</t>
    </r>
  </si>
  <si>
    <r>
      <t>（注３）製紙原料出荷に対応する販売量　⇒　販売先の工場での受入時の計量値等　＝　</t>
    </r>
    <r>
      <rPr>
        <b/>
        <sz val="14"/>
        <color indexed="10"/>
        <rFont val="ＭＳ Ｐゴシック"/>
        <family val="3"/>
      </rPr>
      <t>協会への販売実績量報告値</t>
    </r>
  </si>
  <si>
    <r>
      <t>製紙原料出荷に対応する販売量</t>
    </r>
    <r>
      <rPr>
        <sz val="11"/>
        <color indexed="10"/>
        <rFont val="ＭＳ Ｐゴシック"/>
        <family val="3"/>
      </rPr>
      <t>（製紙会社スケール計量値）</t>
    </r>
  </si>
  <si>
    <r>
      <t>引渡量</t>
    </r>
    <r>
      <rPr>
        <sz val="11"/>
        <color indexed="10"/>
        <rFont val="ＭＳ Ｐゴシック"/>
        <family val="3"/>
      </rPr>
      <t>（貴社工場スケール計量値）</t>
    </r>
  </si>
  <si>
    <t>日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</si>
  <si>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</si>
  <si>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</si>
  <si>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</si>
  <si>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</si>
  <si>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</si>
  <si>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</si>
  <si>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</si>
  <si>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</si>
  <si>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</si>
  <si>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</si>
  <si>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</si>
  <si>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</si>
  <si>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</si>
  <si>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</si>
  <si>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</si>
  <si>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</si>
  <si>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</si>
  <si>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</si>
  <si>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</si>
  <si>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</si>
  <si>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</si>
  <si>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</si>
  <si>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</si>
  <si>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</si>
  <si>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</si>
  <si>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</si>
  <si>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</si>
  <si>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</si>
  <si>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</si>
  <si>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</si>
  <si>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</si>
  <si>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　　　　　　</t>
  </si>
  <si>
    <t>製紙原料比率（⑤/②）</t>
  </si>
  <si>
    <t>固形燃料化原料比率（⑥/②）</t>
  </si>
  <si>
    <t>異物混入比率（④/②）</t>
  </si>
  <si>
    <t>事業者名</t>
  </si>
  <si>
    <t>〔選別1〕　一般用</t>
  </si>
  <si>
    <t>引取先
(市町村名)</t>
  </si>
  <si>
    <t>4月</t>
  </si>
  <si>
    <t>③選別残
（③+①-②）</t>
  </si>
  <si>
    <t>　　　　　　</t>
  </si>
  <si>
    <t>5月</t>
  </si>
  <si>
    <t>　　　　　　</t>
  </si>
  <si>
    <t>6月</t>
  </si>
  <si>
    <t>　　　　　　</t>
  </si>
  <si>
    <t>7月</t>
  </si>
  <si>
    <t>　　　　　　</t>
  </si>
  <si>
    <t>8月</t>
  </si>
  <si>
    <t>　　　　　　</t>
  </si>
  <si>
    <t>9月</t>
  </si>
  <si>
    <t>　　　　　　</t>
  </si>
  <si>
    <t>10月</t>
  </si>
  <si>
    <t>　　　　　　</t>
  </si>
  <si>
    <t>11月</t>
  </si>
  <si>
    <t>　　　　　　</t>
  </si>
  <si>
    <t>12月</t>
  </si>
  <si>
    <t>　　　　　　</t>
  </si>
  <si>
    <t>1月</t>
  </si>
  <si>
    <t>　　　　　　</t>
  </si>
  <si>
    <t>2月</t>
  </si>
  <si>
    <t>　　　　　　</t>
  </si>
  <si>
    <t>3月</t>
  </si>
  <si>
    <t>　　　　　　</t>
  </si>
  <si>
    <t>　　　　　　</t>
  </si>
  <si>
    <t>＜注意事項＞</t>
  </si>
  <si>
    <t>・協会へ報告の際には、このファイルのシートを削除することなくアップロードしてください。</t>
  </si>
  <si>
    <t>・この日報月報は、一事業者、工場一つの方用に作成されています。</t>
  </si>
  <si>
    <t>〔選別1〕　一般用</t>
  </si>
  <si>
    <t>↑ＲＥＩＮＳ入力値</t>
  </si>
  <si>
    <t>・複数工場もしくはジョイントグループを複数お持ちの方は、それぞれのファイルをアップロードしてください。</t>
  </si>
  <si>
    <t>・日報を正しく入力することで、月報には自動的に数値が入力されますので月報シートに新たに</t>
  </si>
  <si>
    <t>ここに入力することで、すべてのシートに表示されます</t>
  </si>
  <si>
    <t>平成27年</t>
  </si>
  <si>
    <t>・複数の工場もしくはジョイントグループを複数お持ちの方はファイルをコピーして別の名前で保管してください。</t>
  </si>
  <si>
    <t>ｼﾞｮｲﾝﾄｸﾞﾙｰﾌﾟ名</t>
  </si>
  <si>
    <t>ジョイントグループ名：</t>
  </si>
  <si>
    <t>工場名</t>
  </si>
  <si>
    <t>数値をご入力いただく必要はありません。</t>
  </si>
  <si>
    <t>ＲＥＩＮＳで、ファイルのアップロードは３つまで可能です。３つ以上の場合は、圧縮してください。</t>
  </si>
  <si>
    <t>あああ</t>
  </si>
  <si>
    <t>※日報を記載した日の各残量を確認してください。エクセル計算値と実測値に相違があった場合は、実測値を手入力してください。</t>
  </si>
  <si>
    <t>管理帳簿日報（平成27年度分）</t>
  </si>
  <si>
    <t>平成28年</t>
  </si>
  <si>
    <t>管理帳簿月報（平成27年度）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</si>
</sst>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.0_ "/>
    <numFmt numFmtId="183" formatCode="0_ "/>
    <numFmt numFmtId="184" formatCode="0.0%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4"/>
      <color indexed="1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9"/>
        <bgColor indexed="15"/>
      </patternFill>
    </fill>
    <fill>
      <patternFill patternType="lightUp">
        <fgColor indexed="35"/>
        <bgColor indexed="15"/>
      </patternFill>
    </fill>
    <fill>
      <patternFill patternType="solid">
        <fgColor indexed="22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 diagonalUp="1">
      <left style="medium"/>
      <right style="medium"/>
      <top style="medium"/>
      <bottom style="thin"/>
      <diagonal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medium"/>
      <right>
        <color indexed="63"/>
      </right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hair"/>
      <right style="hair"/>
      <top style="medium"/>
      <bottom style="thin"/>
      <diagonal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hair"/>
      <right style="medium"/>
      <top style="medium"/>
      <bottom style="medium"/>
      <diagonal style="thin"/>
    </border>
    <border>
      <left style="thin"/>
      <right style="thin"/>
      <top style="medium"/>
      <bottom style="medium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medium"/>
      <right style="thin"/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 diagonalUp="1">
      <left style="hair"/>
      <right>
        <color indexed="63"/>
      </right>
      <top style="medium"/>
      <bottom style="medium"/>
      <diagonal style="thin"/>
    </border>
    <border>
      <left style="hair"/>
      <right style="hair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 diagonalUp="1">
      <left>
        <color indexed="63"/>
      </left>
      <right style="double"/>
      <top style="medium"/>
      <bottom style="medium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Up="1">
      <left>
        <color indexed="63"/>
      </left>
      <right style="double"/>
      <top style="medium"/>
      <bottom style="medium"/>
      <diagonal style="hair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hair"/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vertical="center" textRotation="255"/>
    </xf>
    <xf numFmtId="0" fontId="0" fillId="0" borderId="13" xfId="0" applyFont="1" applyBorder="1" applyAlignment="1">
      <alignment vertical="center" textRotation="255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38" fontId="10" fillId="0" borderId="24" xfId="49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33" borderId="0" xfId="49" applyFont="1" applyFill="1" applyBorder="1" applyAlignment="1">
      <alignment/>
    </xf>
    <xf numFmtId="38" fontId="10" fillId="0" borderId="0" xfId="49" applyFont="1" applyBorder="1" applyAlignment="1">
      <alignment/>
    </xf>
    <xf numFmtId="38" fontId="10" fillId="34" borderId="0" xfId="49" applyFont="1" applyFill="1" applyBorder="1" applyAlignment="1">
      <alignment/>
    </xf>
    <xf numFmtId="0" fontId="10" fillId="0" borderId="0" xfId="0" applyFont="1" applyBorder="1" applyAlignment="1">
      <alignment/>
    </xf>
    <xf numFmtId="38" fontId="10" fillId="0" borderId="25" xfId="49" applyFont="1" applyBorder="1" applyAlignment="1">
      <alignment/>
    </xf>
    <xf numFmtId="176" fontId="10" fillId="0" borderId="26" xfId="0" applyNumberFormat="1" applyFont="1" applyBorder="1" applyAlignment="1">
      <alignment/>
    </xf>
    <xf numFmtId="10" fontId="10" fillId="0" borderId="25" xfId="49" applyNumberFormat="1" applyFont="1" applyBorder="1" applyAlignment="1">
      <alignment/>
    </xf>
    <xf numFmtId="0" fontId="11" fillId="0" borderId="0" xfId="0" applyFont="1" applyAlignment="1">
      <alignment/>
    </xf>
    <xf numFmtId="182" fontId="0" fillId="0" borderId="0" xfId="0" applyNumberFormat="1" applyFont="1" applyAlignment="1">
      <alignment/>
    </xf>
    <xf numFmtId="182" fontId="10" fillId="0" borderId="0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182" fontId="5" fillId="0" borderId="0" xfId="0" applyNumberFormat="1" applyFont="1" applyAlignment="1">
      <alignment horizontal="right"/>
    </xf>
    <xf numFmtId="0" fontId="12" fillId="0" borderId="23" xfId="0" applyFont="1" applyBorder="1" applyAlignment="1">
      <alignment shrinkToFit="1"/>
    </xf>
    <xf numFmtId="176" fontId="12" fillId="0" borderId="23" xfId="0" applyNumberFormat="1" applyFont="1" applyBorder="1" applyAlignment="1">
      <alignment shrinkToFit="1"/>
    </xf>
    <xf numFmtId="176" fontId="12" fillId="0" borderId="27" xfId="0" applyNumberFormat="1" applyFont="1" applyBorder="1" applyAlignment="1">
      <alignment shrinkToFit="1"/>
    </xf>
    <xf numFmtId="176" fontId="12" fillId="0" borderId="28" xfId="0" applyNumberFormat="1" applyFont="1" applyBorder="1" applyAlignment="1">
      <alignment shrinkToFit="1"/>
    </xf>
    <xf numFmtId="176" fontId="12" fillId="0" borderId="29" xfId="0" applyNumberFormat="1" applyFont="1" applyBorder="1" applyAlignment="1">
      <alignment shrinkToFit="1"/>
    </xf>
    <xf numFmtId="176" fontId="12" fillId="0" borderId="30" xfId="0" applyNumberFormat="1" applyFont="1" applyBorder="1" applyAlignment="1">
      <alignment shrinkToFit="1"/>
    </xf>
    <xf numFmtId="176" fontId="12" fillId="0" borderId="31" xfId="0" applyNumberFormat="1" applyFont="1" applyBorder="1" applyAlignment="1">
      <alignment shrinkToFit="1"/>
    </xf>
    <xf numFmtId="176" fontId="12" fillId="0" borderId="32" xfId="0" applyNumberFormat="1" applyFont="1" applyBorder="1" applyAlignment="1">
      <alignment shrinkToFit="1"/>
    </xf>
    <xf numFmtId="0" fontId="12" fillId="0" borderId="33" xfId="0" applyFont="1" applyBorder="1" applyAlignment="1">
      <alignment shrinkToFit="1"/>
    </xf>
    <xf numFmtId="38" fontId="12" fillId="0" borderId="22" xfId="49" applyFont="1" applyBorder="1" applyAlignment="1">
      <alignment shrinkToFit="1"/>
    </xf>
    <xf numFmtId="38" fontId="12" fillId="0" borderId="34" xfId="49" applyFont="1" applyBorder="1" applyAlignment="1">
      <alignment shrinkToFit="1"/>
    </xf>
    <xf numFmtId="38" fontId="12" fillId="0" borderId="35" xfId="49" applyFont="1" applyBorder="1" applyAlignment="1">
      <alignment shrinkToFit="1"/>
    </xf>
    <xf numFmtId="38" fontId="12" fillId="0" borderId="36" xfId="49" applyFont="1" applyBorder="1" applyAlignment="1">
      <alignment shrinkToFit="1"/>
    </xf>
    <xf numFmtId="38" fontId="12" fillId="0" borderId="37" xfId="49" applyFont="1" applyBorder="1" applyAlignment="1">
      <alignment shrinkToFit="1"/>
    </xf>
    <xf numFmtId="38" fontId="12" fillId="0" borderId="38" xfId="49" applyFont="1" applyBorder="1" applyAlignment="1">
      <alignment shrinkToFit="1"/>
    </xf>
    <xf numFmtId="38" fontId="12" fillId="0" borderId="39" xfId="49" applyFont="1" applyBorder="1" applyAlignment="1">
      <alignment shrinkToFit="1"/>
    </xf>
    <xf numFmtId="38" fontId="12" fillId="0" borderId="38" xfId="49" applyFont="1" applyBorder="1" applyAlignment="1">
      <alignment horizontal="center" shrinkToFit="1"/>
    </xf>
    <xf numFmtId="0" fontId="12" fillId="0" borderId="40" xfId="0" applyFont="1" applyBorder="1" applyAlignment="1">
      <alignment horizontal="center" shrinkToFit="1"/>
    </xf>
    <xf numFmtId="38" fontId="12" fillId="0" borderId="24" xfId="49" applyFont="1" applyBorder="1" applyAlignment="1">
      <alignment shrinkToFit="1"/>
    </xf>
    <xf numFmtId="38" fontId="12" fillId="0" borderId="41" xfId="49" applyFont="1" applyBorder="1" applyAlignment="1">
      <alignment shrinkToFit="1"/>
    </xf>
    <xf numFmtId="38" fontId="12" fillId="0" borderId="42" xfId="49" applyFont="1" applyBorder="1" applyAlignment="1">
      <alignment shrinkToFit="1"/>
    </xf>
    <xf numFmtId="38" fontId="12" fillId="0" borderId="43" xfId="49" applyFont="1" applyBorder="1" applyAlignment="1">
      <alignment shrinkToFit="1"/>
    </xf>
    <xf numFmtId="38" fontId="12" fillId="0" borderId="44" xfId="49" applyFont="1" applyBorder="1" applyAlignment="1">
      <alignment shrinkToFit="1"/>
    </xf>
    <xf numFmtId="38" fontId="12" fillId="0" borderId="45" xfId="49" applyFont="1" applyBorder="1" applyAlignment="1">
      <alignment shrinkToFit="1"/>
    </xf>
    <xf numFmtId="38" fontId="12" fillId="0" borderId="44" xfId="49" applyFont="1" applyBorder="1" applyAlignment="1">
      <alignment horizontal="center" shrinkToFit="1"/>
    </xf>
    <xf numFmtId="0" fontId="12" fillId="0" borderId="46" xfId="0" applyFont="1" applyBorder="1" applyAlignment="1">
      <alignment horizontal="center" shrinkToFit="1"/>
    </xf>
    <xf numFmtId="38" fontId="12" fillId="0" borderId="24" xfId="49" applyFont="1" applyBorder="1" applyAlignment="1">
      <alignment horizontal="right" shrinkToFit="1"/>
    </xf>
    <xf numFmtId="38" fontId="12" fillId="0" borderId="47" xfId="49" applyFont="1" applyBorder="1" applyAlignment="1">
      <alignment shrinkToFit="1"/>
    </xf>
    <xf numFmtId="0" fontId="4" fillId="0" borderId="48" xfId="0" applyFont="1" applyBorder="1" applyAlignment="1">
      <alignment horizontal="center" shrinkToFit="1"/>
    </xf>
    <xf numFmtId="38" fontId="4" fillId="33" borderId="49" xfId="49" applyFont="1" applyFill="1" applyBorder="1" applyAlignment="1">
      <alignment shrinkToFit="1"/>
    </xf>
    <xf numFmtId="38" fontId="11" fillId="0" borderId="48" xfId="49" applyFont="1" applyBorder="1" applyAlignment="1">
      <alignment shrinkToFit="1"/>
    </xf>
    <xf numFmtId="38" fontId="11" fillId="34" borderId="49" xfId="49" applyFont="1" applyFill="1" applyBorder="1" applyAlignment="1">
      <alignment shrinkToFit="1"/>
    </xf>
    <xf numFmtId="38" fontId="11" fillId="0" borderId="50" xfId="49" applyFont="1" applyBorder="1" applyAlignment="1">
      <alignment shrinkToFit="1"/>
    </xf>
    <xf numFmtId="38" fontId="11" fillId="0" borderId="51" xfId="49" applyFont="1" applyBorder="1" applyAlignment="1">
      <alignment shrinkToFit="1"/>
    </xf>
    <xf numFmtId="38" fontId="11" fillId="34" borderId="52" xfId="49" applyFont="1" applyFill="1" applyBorder="1" applyAlignment="1">
      <alignment shrinkToFit="1"/>
    </xf>
    <xf numFmtId="38" fontId="11" fillId="0" borderId="53" xfId="49" applyFont="1" applyBorder="1" applyAlignment="1">
      <alignment shrinkToFit="1"/>
    </xf>
    <xf numFmtId="38" fontId="11" fillId="0" borderId="54" xfId="49" applyFont="1" applyBorder="1" applyAlignment="1">
      <alignment shrinkToFit="1"/>
    </xf>
    <xf numFmtId="38" fontId="11" fillId="0" borderId="55" xfId="49" applyFont="1" applyBorder="1" applyAlignment="1">
      <alignment shrinkToFit="1"/>
    </xf>
    <xf numFmtId="176" fontId="11" fillId="0" borderId="56" xfId="0" applyNumberFormat="1" applyFont="1" applyBorder="1" applyAlignment="1">
      <alignment shrinkToFit="1"/>
    </xf>
    <xf numFmtId="38" fontId="11" fillId="0" borderId="57" xfId="49" applyFont="1" applyBorder="1" applyAlignment="1">
      <alignment shrinkToFit="1"/>
    </xf>
    <xf numFmtId="38" fontId="11" fillId="0" borderId="56" xfId="49" applyFont="1" applyBorder="1" applyAlignment="1">
      <alignment shrinkToFit="1"/>
    </xf>
    <xf numFmtId="38" fontId="11" fillId="0" borderId="58" xfId="49" applyFont="1" applyBorder="1" applyAlignment="1">
      <alignment shrinkToFit="1"/>
    </xf>
    <xf numFmtId="0" fontId="11" fillId="0" borderId="59" xfId="0" applyFont="1" applyBorder="1" applyAlignment="1">
      <alignment shrinkToFit="1"/>
    </xf>
    <xf numFmtId="182" fontId="4" fillId="0" borderId="56" xfId="0" applyNumberFormat="1" applyFont="1" applyBorder="1" applyAlignment="1">
      <alignment shrinkToFit="1"/>
    </xf>
    <xf numFmtId="0" fontId="13" fillId="0" borderId="0" xfId="0" applyFont="1" applyAlignment="1">
      <alignment shrinkToFit="1"/>
    </xf>
    <xf numFmtId="38" fontId="10" fillId="0" borderId="50" xfId="49" applyFont="1" applyBorder="1" applyAlignment="1">
      <alignment/>
    </xf>
    <xf numFmtId="176" fontId="10" fillId="0" borderId="60" xfId="0" applyNumberFormat="1" applyFont="1" applyBorder="1" applyAlignment="1">
      <alignment shrinkToFit="1"/>
    </xf>
    <xf numFmtId="176" fontId="10" fillId="0" borderId="61" xfId="0" applyNumberFormat="1" applyFont="1" applyBorder="1" applyAlignment="1">
      <alignment shrinkToFit="1"/>
    </xf>
    <xf numFmtId="183" fontId="10" fillId="0" borderId="32" xfId="0" applyNumberFormat="1" applyFont="1" applyBorder="1" applyAlignment="1">
      <alignment/>
    </xf>
    <xf numFmtId="183" fontId="10" fillId="0" borderId="61" xfId="0" applyNumberFormat="1" applyFont="1" applyBorder="1" applyAlignment="1">
      <alignment/>
    </xf>
    <xf numFmtId="0" fontId="10" fillId="0" borderId="21" xfId="0" applyFont="1" applyBorder="1" applyAlignment="1">
      <alignment horizontal="center" vertical="center"/>
    </xf>
    <xf numFmtId="38" fontId="10" fillId="0" borderId="21" xfId="49" applyFont="1" applyBorder="1" applyAlignment="1">
      <alignment horizontal="right" vertical="center"/>
    </xf>
    <xf numFmtId="38" fontId="10" fillId="0" borderId="22" xfId="49" applyFont="1" applyBorder="1" applyAlignment="1">
      <alignment horizontal="right" vertical="center"/>
    </xf>
    <xf numFmtId="38" fontId="10" fillId="0" borderId="34" xfId="49" applyFont="1" applyBorder="1" applyAlignment="1">
      <alignment horizontal="right" vertical="center"/>
    </xf>
    <xf numFmtId="38" fontId="10" fillId="0" borderId="35" xfId="49" applyFont="1" applyBorder="1" applyAlignment="1">
      <alignment horizontal="right" vertical="center"/>
    </xf>
    <xf numFmtId="38" fontId="10" fillId="0" borderId="36" xfId="49" applyFont="1" applyBorder="1" applyAlignment="1">
      <alignment horizontal="right" vertical="center"/>
    </xf>
    <xf numFmtId="38" fontId="10" fillId="0" borderId="40" xfId="49" applyFont="1" applyBorder="1" applyAlignment="1">
      <alignment horizontal="right" vertical="center"/>
    </xf>
    <xf numFmtId="9" fontId="10" fillId="0" borderId="60" xfId="0" applyNumberFormat="1" applyFont="1" applyBorder="1" applyAlignment="1">
      <alignment/>
    </xf>
    <xf numFmtId="9" fontId="10" fillId="0" borderId="39" xfId="0" applyNumberFormat="1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38" fontId="10" fillId="0" borderId="24" xfId="49" applyFont="1" applyBorder="1" applyAlignment="1">
      <alignment horizontal="right" vertical="center"/>
    </xf>
    <xf numFmtId="38" fontId="10" fillId="0" borderId="41" xfId="49" applyFont="1" applyBorder="1" applyAlignment="1">
      <alignment horizontal="right" vertical="center"/>
    </xf>
    <xf numFmtId="38" fontId="10" fillId="0" borderId="42" xfId="49" applyFont="1" applyBorder="1" applyAlignment="1">
      <alignment horizontal="right" vertical="center"/>
    </xf>
    <xf numFmtId="38" fontId="10" fillId="0" borderId="43" xfId="49" applyFont="1" applyBorder="1" applyAlignment="1">
      <alignment horizontal="right" vertical="center"/>
    </xf>
    <xf numFmtId="38" fontId="10" fillId="0" borderId="46" xfId="49" applyFont="1" applyBorder="1" applyAlignment="1">
      <alignment horizontal="right" vertical="center"/>
    </xf>
    <xf numFmtId="9" fontId="10" fillId="0" borderId="61" xfId="0" applyNumberFormat="1" applyFont="1" applyBorder="1" applyAlignment="1">
      <alignment/>
    </xf>
    <xf numFmtId="0" fontId="10" fillId="0" borderId="22" xfId="0" applyFont="1" applyBorder="1" applyAlignment="1">
      <alignment horizontal="center" vertical="center"/>
    </xf>
    <xf numFmtId="38" fontId="10" fillId="0" borderId="62" xfId="49" applyFont="1" applyBorder="1" applyAlignment="1">
      <alignment horizontal="right" vertical="center"/>
    </xf>
    <xf numFmtId="38" fontId="10" fillId="0" borderId="63" xfId="49" applyFont="1" applyBorder="1" applyAlignment="1">
      <alignment horizontal="right" vertical="center"/>
    </xf>
    <xf numFmtId="38" fontId="10" fillId="0" borderId="64" xfId="49" applyFont="1" applyBorder="1" applyAlignment="1">
      <alignment horizontal="right" vertical="center"/>
    </xf>
    <xf numFmtId="0" fontId="10" fillId="0" borderId="48" xfId="0" applyFont="1" applyBorder="1" applyAlignment="1">
      <alignment horizontal="center" vertical="center"/>
    </xf>
    <xf numFmtId="38" fontId="10" fillId="0" borderId="48" xfId="49" applyFont="1" applyBorder="1" applyAlignment="1">
      <alignment horizontal="right" vertical="center"/>
    </xf>
    <xf numFmtId="38" fontId="10" fillId="0" borderId="50" xfId="49" applyFont="1" applyBorder="1" applyAlignment="1">
      <alignment vertical="center"/>
    </xf>
    <xf numFmtId="38" fontId="10" fillId="0" borderId="51" xfId="49" applyFont="1" applyBorder="1" applyAlignment="1">
      <alignment vertical="center"/>
    </xf>
    <xf numFmtId="38" fontId="10" fillId="0" borderId="52" xfId="49" applyFont="1" applyBorder="1" applyAlignment="1">
      <alignment vertical="center"/>
    </xf>
    <xf numFmtId="9" fontId="14" fillId="0" borderId="65" xfId="0" applyNumberFormat="1" applyFont="1" applyBorder="1" applyAlignment="1">
      <alignment vertical="center"/>
    </xf>
    <xf numFmtId="176" fontId="10" fillId="0" borderId="50" xfId="0" applyNumberFormat="1" applyFont="1" applyBorder="1" applyAlignment="1">
      <alignment vertical="center"/>
    </xf>
    <xf numFmtId="9" fontId="14" fillId="0" borderId="54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9" fontId="10" fillId="0" borderId="66" xfId="0" applyNumberFormat="1" applyFont="1" applyBorder="1" applyAlignment="1">
      <alignment/>
    </xf>
    <xf numFmtId="38" fontId="10" fillId="34" borderId="24" xfId="49" applyFont="1" applyFill="1" applyBorder="1" applyAlignment="1">
      <alignment horizontal="right" vertical="center"/>
    </xf>
    <xf numFmtId="0" fontId="10" fillId="0" borderId="67" xfId="0" applyFont="1" applyBorder="1" applyAlignment="1">
      <alignment horizontal="center" vertical="center"/>
    </xf>
    <xf numFmtId="38" fontId="10" fillId="0" borderId="67" xfId="49" applyFont="1" applyBorder="1" applyAlignment="1">
      <alignment horizontal="right" vertical="center"/>
    </xf>
    <xf numFmtId="38" fontId="10" fillId="34" borderId="67" xfId="49" applyFont="1" applyFill="1" applyBorder="1" applyAlignment="1">
      <alignment horizontal="right" vertical="center"/>
    </xf>
    <xf numFmtId="176" fontId="10" fillId="34" borderId="56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38" fontId="10" fillId="0" borderId="49" xfId="49" applyFont="1" applyBorder="1" applyAlignment="1">
      <alignment vertical="center"/>
    </xf>
    <xf numFmtId="38" fontId="10" fillId="0" borderId="34" xfId="49" applyFont="1" applyBorder="1" applyAlignment="1">
      <alignment vertical="center"/>
    </xf>
    <xf numFmtId="38" fontId="10" fillId="0" borderId="41" xfId="49" applyFont="1" applyBorder="1" applyAlignment="1">
      <alignment vertical="center"/>
    </xf>
    <xf numFmtId="38" fontId="10" fillId="0" borderId="68" xfId="49" applyFont="1" applyBorder="1" applyAlignment="1">
      <alignment vertical="center"/>
    </xf>
    <xf numFmtId="38" fontId="10" fillId="0" borderId="69" xfId="49" applyFont="1" applyBorder="1" applyAlignment="1">
      <alignment vertical="center"/>
    </xf>
    <xf numFmtId="38" fontId="10" fillId="0" borderId="35" xfId="49" applyFont="1" applyBorder="1" applyAlignment="1">
      <alignment vertical="center"/>
    </xf>
    <xf numFmtId="38" fontId="10" fillId="0" borderId="36" xfId="49" applyFont="1" applyBorder="1" applyAlignment="1">
      <alignment vertical="center"/>
    </xf>
    <xf numFmtId="38" fontId="10" fillId="0" borderId="40" xfId="49" applyFont="1" applyBorder="1" applyAlignment="1">
      <alignment vertical="center"/>
    </xf>
    <xf numFmtId="38" fontId="10" fillId="0" borderId="42" xfId="49" applyFont="1" applyBorder="1" applyAlignment="1">
      <alignment vertical="center"/>
    </xf>
    <xf numFmtId="38" fontId="10" fillId="0" borderId="43" xfId="49" applyFont="1" applyBorder="1" applyAlignment="1">
      <alignment vertical="center"/>
    </xf>
    <xf numFmtId="38" fontId="10" fillId="0" borderId="46" xfId="49" applyFont="1" applyBorder="1" applyAlignment="1">
      <alignment vertical="center"/>
    </xf>
    <xf numFmtId="38" fontId="10" fillId="0" borderId="62" xfId="49" applyFont="1" applyBorder="1" applyAlignment="1">
      <alignment vertical="center"/>
    </xf>
    <xf numFmtId="38" fontId="10" fillId="0" borderId="63" xfId="49" applyFont="1" applyBorder="1" applyAlignment="1">
      <alignment vertical="center"/>
    </xf>
    <xf numFmtId="38" fontId="10" fillId="0" borderId="12" xfId="49" applyFont="1" applyBorder="1" applyAlignment="1">
      <alignment vertical="center"/>
    </xf>
    <xf numFmtId="38" fontId="10" fillId="0" borderId="70" xfId="49" applyFont="1" applyBorder="1" applyAlignment="1">
      <alignment vertical="center"/>
    </xf>
    <xf numFmtId="38" fontId="10" fillId="0" borderId="59" xfId="49" applyFont="1" applyBorder="1" applyAlignment="1">
      <alignment vertical="center"/>
    </xf>
    <xf numFmtId="38" fontId="10" fillId="0" borderId="10" xfId="49" applyFont="1" applyBorder="1" applyAlignment="1">
      <alignment vertical="center"/>
    </xf>
    <xf numFmtId="38" fontId="10" fillId="0" borderId="60" xfId="49" applyFont="1" applyBorder="1" applyAlignment="1">
      <alignment horizontal="right" vertical="center"/>
    </xf>
    <xf numFmtId="38" fontId="10" fillId="0" borderId="61" xfId="49" applyFont="1" applyBorder="1" applyAlignment="1">
      <alignment horizontal="right" vertical="center"/>
    </xf>
    <xf numFmtId="38" fontId="10" fillId="0" borderId="61" xfId="49" applyFont="1" applyBorder="1" applyAlignment="1">
      <alignment vertical="center"/>
    </xf>
    <xf numFmtId="38" fontId="10" fillId="0" borderId="25" xfId="49" applyFont="1" applyBorder="1" applyAlignment="1">
      <alignment vertical="center"/>
    </xf>
    <xf numFmtId="38" fontId="10" fillId="0" borderId="56" xfId="49" applyFont="1" applyBorder="1" applyAlignment="1">
      <alignment vertical="center"/>
    </xf>
    <xf numFmtId="38" fontId="10" fillId="34" borderId="60" xfId="49" applyFont="1" applyFill="1" applyBorder="1" applyAlignment="1">
      <alignment vertical="center"/>
    </xf>
    <xf numFmtId="38" fontId="10" fillId="34" borderId="61" xfId="49" applyFont="1" applyFill="1" applyBorder="1" applyAlignment="1">
      <alignment vertical="center"/>
    </xf>
    <xf numFmtId="38" fontId="10" fillId="0" borderId="64" xfId="49" applyFont="1" applyBorder="1" applyAlignment="1">
      <alignment vertical="center"/>
    </xf>
    <xf numFmtId="38" fontId="10" fillId="34" borderId="71" xfId="49" applyFont="1" applyFill="1" applyBorder="1" applyAlignment="1">
      <alignment vertical="center"/>
    </xf>
    <xf numFmtId="38" fontId="10" fillId="34" borderId="56" xfId="49" applyFont="1" applyFill="1" applyBorder="1" applyAlignment="1">
      <alignment vertical="center"/>
    </xf>
    <xf numFmtId="38" fontId="10" fillId="0" borderId="72" xfId="49" applyFont="1" applyBorder="1" applyAlignment="1">
      <alignment vertical="center"/>
    </xf>
    <xf numFmtId="38" fontId="10" fillId="0" borderId="73" xfId="49" applyFont="1" applyBorder="1" applyAlignment="1">
      <alignment vertical="center"/>
    </xf>
    <xf numFmtId="38" fontId="10" fillId="0" borderId="74" xfId="49" applyFont="1" applyBorder="1" applyAlignment="1">
      <alignment vertical="center"/>
    </xf>
    <xf numFmtId="38" fontId="10" fillId="0" borderId="45" xfId="49" applyFont="1" applyBorder="1" applyAlignment="1">
      <alignment vertical="center"/>
    </xf>
    <xf numFmtId="38" fontId="10" fillId="0" borderId="75" xfId="49" applyFont="1" applyBorder="1" applyAlignment="1">
      <alignment vertical="center"/>
    </xf>
    <xf numFmtId="38" fontId="10" fillId="0" borderId="76" xfId="49" applyFont="1" applyBorder="1" applyAlignment="1">
      <alignment vertical="center"/>
    </xf>
    <xf numFmtId="38" fontId="10" fillId="0" borderId="54" xfId="49" applyFont="1" applyBorder="1" applyAlignment="1">
      <alignment vertical="center"/>
    </xf>
    <xf numFmtId="38" fontId="10" fillId="34" borderId="77" xfId="49" applyFont="1" applyFill="1" applyBorder="1" applyAlignment="1">
      <alignment vertical="center"/>
    </xf>
    <xf numFmtId="38" fontId="10" fillId="0" borderId="48" xfId="49" applyFont="1" applyBorder="1" applyAlignment="1">
      <alignment vertical="center"/>
    </xf>
    <xf numFmtId="38" fontId="10" fillId="0" borderId="39" xfId="49" applyFont="1" applyBorder="1" applyAlignment="1">
      <alignment vertical="center"/>
    </xf>
    <xf numFmtId="38" fontId="10" fillId="34" borderId="73" xfId="49" applyFont="1" applyFill="1" applyBorder="1" applyAlignment="1">
      <alignment vertical="center"/>
    </xf>
    <xf numFmtId="38" fontId="10" fillId="34" borderId="74" xfId="49" applyFont="1" applyFill="1" applyBorder="1" applyAlignment="1">
      <alignment vertical="center"/>
    </xf>
    <xf numFmtId="38" fontId="10" fillId="34" borderId="75" xfId="49" applyFont="1" applyFill="1" applyBorder="1" applyAlignment="1">
      <alignment vertical="center"/>
    </xf>
    <xf numFmtId="38" fontId="10" fillId="34" borderId="76" xfId="49" applyFont="1" applyFill="1" applyBorder="1" applyAlignment="1">
      <alignment vertical="center"/>
    </xf>
    <xf numFmtId="38" fontId="10" fillId="0" borderId="78" xfId="49" applyFont="1" applyBorder="1" applyAlignment="1">
      <alignment vertical="center"/>
    </xf>
    <xf numFmtId="38" fontId="10" fillId="34" borderId="79" xfId="49" applyFont="1" applyFill="1" applyBorder="1" applyAlignment="1">
      <alignment vertical="center"/>
    </xf>
    <xf numFmtId="38" fontId="10" fillId="34" borderId="80" xfId="49" applyFont="1" applyFill="1" applyBorder="1" applyAlignment="1">
      <alignment vertical="center"/>
    </xf>
    <xf numFmtId="38" fontId="10" fillId="34" borderId="81" xfId="49" applyFont="1" applyFill="1" applyBorder="1" applyAlignment="1">
      <alignment vertical="center"/>
    </xf>
    <xf numFmtId="38" fontId="10" fillId="34" borderId="26" xfId="49" applyFont="1" applyFill="1" applyBorder="1" applyAlignment="1">
      <alignment vertical="center"/>
    </xf>
    <xf numFmtId="0" fontId="11" fillId="0" borderId="0" xfId="0" applyFont="1" applyFill="1" applyAlignment="1">
      <alignment/>
    </xf>
    <xf numFmtId="9" fontId="10" fillId="0" borderId="82" xfId="0" applyNumberFormat="1" applyFont="1" applyBorder="1" applyAlignment="1">
      <alignment/>
    </xf>
    <xf numFmtId="0" fontId="0" fillId="35" borderId="48" xfId="0" applyFill="1" applyBorder="1" applyAlignment="1">
      <alignment/>
    </xf>
    <xf numFmtId="0" fontId="0" fillId="0" borderId="83" xfId="0" applyFill="1" applyBorder="1" applyAlignment="1">
      <alignment/>
    </xf>
    <xf numFmtId="0" fontId="0" fillId="0" borderId="0" xfId="0" applyFill="1" applyBorder="1" applyAlignment="1">
      <alignment/>
    </xf>
    <xf numFmtId="38" fontId="11" fillId="36" borderId="48" xfId="49" applyFont="1" applyFill="1" applyBorder="1" applyAlignment="1">
      <alignment shrinkToFit="1"/>
    </xf>
    <xf numFmtId="38" fontId="11" fillId="37" borderId="48" xfId="49" applyFont="1" applyFill="1" applyBorder="1" applyAlignment="1">
      <alignment shrinkToFit="1"/>
    </xf>
    <xf numFmtId="38" fontId="14" fillId="0" borderId="0" xfId="49" applyFont="1" applyBorder="1" applyAlignment="1">
      <alignment/>
    </xf>
    <xf numFmtId="38" fontId="14" fillId="33" borderId="0" xfId="49" applyFont="1" applyFill="1" applyBorder="1" applyAlignment="1">
      <alignment/>
    </xf>
    <xf numFmtId="176" fontId="12" fillId="0" borderId="84" xfId="0" applyNumberFormat="1" applyFont="1" applyBorder="1" applyAlignment="1">
      <alignment shrinkToFit="1"/>
    </xf>
    <xf numFmtId="176" fontId="12" fillId="0" borderId="85" xfId="0" applyNumberFormat="1" applyFont="1" applyBorder="1" applyAlignment="1">
      <alignment shrinkToFit="1"/>
    </xf>
    <xf numFmtId="184" fontId="10" fillId="0" borderId="25" xfId="49" applyNumberFormat="1" applyFont="1" applyBorder="1" applyAlignment="1">
      <alignment/>
    </xf>
    <xf numFmtId="184" fontId="10" fillId="0" borderId="26" xfId="49" applyNumberFormat="1" applyFont="1" applyBorder="1" applyAlignment="1">
      <alignment/>
    </xf>
    <xf numFmtId="0" fontId="15" fillId="0" borderId="0" xfId="0" applyFont="1" applyAlignment="1">
      <alignment/>
    </xf>
    <xf numFmtId="0" fontId="16" fillId="35" borderId="48" xfId="0" applyFont="1" applyFill="1" applyBorder="1" applyAlignment="1">
      <alignment/>
    </xf>
    <xf numFmtId="0" fontId="17" fillId="0" borderId="0" xfId="0" applyFont="1" applyAlignment="1">
      <alignment/>
    </xf>
    <xf numFmtId="38" fontId="12" fillId="38" borderId="22" xfId="49" applyFont="1" applyFill="1" applyBorder="1" applyAlignment="1">
      <alignment shrinkToFit="1"/>
    </xf>
    <xf numFmtId="38" fontId="12" fillId="38" borderId="34" xfId="49" applyFont="1" applyFill="1" applyBorder="1" applyAlignment="1">
      <alignment shrinkToFit="1"/>
    </xf>
    <xf numFmtId="38" fontId="11" fillId="38" borderId="48" xfId="49" applyFont="1" applyFill="1" applyBorder="1" applyAlignment="1">
      <alignment shrinkToFit="1"/>
    </xf>
    <xf numFmtId="38" fontId="11" fillId="38" borderId="49" xfId="49" applyFont="1" applyFill="1" applyBorder="1" applyAlignment="1">
      <alignment shrinkToFit="1"/>
    </xf>
    <xf numFmtId="38" fontId="12" fillId="38" borderId="37" xfId="49" applyFont="1" applyFill="1" applyBorder="1" applyAlignment="1">
      <alignment shrinkToFit="1"/>
    </xf>
    <xf numFmtId="38" fontId="12" fillId="38" borderId="39" xfId="49" applyFont="1" applyFill="1" applyBorder="1" applyAlignment="1">
      <alignment shrinkToFit="1"/>
    </xf>
    <xf numFmtId="38" fontId="12" fillId="38" borderId="35" xfId="49" applyFont="1" applyFill="1" applyBorder="1" applyAlignment="1">
      <alignment shrinkToFit="1"/>
    </xf>
    <xf numFmtId="38" fontId="10" fillId="0" borderId="22" xfId="49" applyFont="1" applyBorder="1" applyAlignment="1">
      <alignment horizontal="left"/>
    </xf>
    <xf numFmtId="38" fontId="10" fillId="0" borderId="24" xfId="49" applyFont="1" applyBorder="1" applyAlignment="1">
      <alignment horizontal="left"/>
    </xf>
    <xf numFmtId="176" fontId="12" fillId="38" borderId="35" xfId="0" applyNumberFormat="1" applyFont="1" applyFill="1" applyBorder="1" applyAlignment="1">
      <alignment shrinkToFit="1"/>
    </xf>
    <xf numFmtId="176" fontId="12" fillId="38" borderId="39" xfId="0" applyNumberFormat="1" applyFont="1" applyFill="1" applyBorder="1" applyAlignment="1">
      <alignment shrinkToFit="1"/>
    </xf>
    <xf numFmtId="176" fontId="12" fillId="38" borderId="86" xfId="0" applyNumberFormat="1" applyFont="1" applyFill="1" applyBorder="1" applyAlignment="1">
      <alignment shrinkToFit="1"/>
    </xf>
    <xf numFmtId="176" fontId="12" fillId="38" borderId="87" xfId="0" applyNumberFormat="1" applyFont="1" applyFill="1" applyBorder="1" applyAlignment="1">
      <alignment shrinkToFit="1"/>
    </xf>
    <xf numFmtId="0" fontId="0" fillId="0" borderId="12" xfId="0" applyFont="1" applyBorder="1" applyAlignment="1">
      <alignment horizontal="center" vertical="center"/>
    </xf>
    <xf numFmtId="38" fontId="10" fillId="0" borderId="50" xfId="49" applyFont="1" applyBorder="1" applyAlignment="1">
      <alignment horizontal="left" shrinkToFit="1"/>
    </xf>
    <xf numFmtId="38" fontId="10" fillId="0" borderId="25" xfId="49" applyFont="1" applyBorder="1" applyAlignment="1">
      <alignment horizontal="left" shrinkToFit="1"/>
    </xf>
    <xf numFmtId="0" fontId="0" fillId="0" borderId="88" xfId="0" applyFont="1" applyBorder="1" applyAlignment="1">
      <alignment horizontal="right"/>
    </xf>
    <xf numFmtId="0" fontId="0" fillId="0" borderId="89" xfId="0" applyFont="1" applyBorder="1" applyAlignment="1">
      <alignment horizontal="right"/>
    </xf>
    <xf numFmtId="0" fontId="0" fillId="0" borderId="50" xfId="0" applyFont="1" applyBorder="1" applyAlignment="1">
      <alignment horizontal="right"/>
    </xf>
    <xf numFmtId="0" fontId="0" fillId="0" borderId="90" xfId="0" applyFont="1" applyBorder="1" applyAlignment="1">
      <alignment horizontal="right"/>
    </xf>
    <xf numFmtId="38" fontId="10" fillId="0" borderId="50" xfId="49" applyFont="1" applyBorder="1" applyAlignment="1">
      <alignment shrinkToFit="1"/>
    </xf>
    <xf numFmtId="0" fontId="10" fillId="0" borderId="25" xfId="0" applyFont="1" applyBorder="1" applyAlignment="1">
      <alignment shrinkToFit="1"/>
    </xf>
    <xf numFmtId="0" fontId="0" fillId="0" borderId="8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 wrapText="1"/>
    </xf>
    <xf numFmtId="0" fontId="0" fillId="0" borderId="97" xfId="0" applyNumberFormat="1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49" fontId="0" fillId="0" borderId="51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0" fillId="0" borderId="98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100" xfId="0" applyFont="1" applyBorder="1" applyAlignment="1">
      <alignment horizontal="center" vertical="center" wrapText="1"/>
    </xf>
    <xf numFmtId="182" fontId="7" fillId="0" borderId="71" xfId="0" applyNumberFormat="1" applyFont="1" applyBorder="1" applyAlignment="1">
      <alignment horizontal="center" vertical="center" wrapText="1"/>
    </xf>
    <xf numFmtId="182" fontId="7" fillId="0" borderId="101" xfId="0" applyNumberFormat="1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71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50" xfId="0" applyBorder="1" applyAlignment="1">
      <alignment horizontal="right"/>
    </xf>
    <xf numFmtId="0" fontId="0" fillId="0" borderId="90" xfId="0" applyBorder="1" applyAlignment="1">
      <alignment horizontal="right"/>
    </xf>
    <xf numFmtId="0" fontId="0" fillId="0" borderId="5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3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" width="22.875" style="0" customWidth="1"/>
    <col min="2" max="2" width="64.625" style="0" customWidth="1"/>
  </cols>
  <sheetData>
    <row r="2" ht="19.5" thickBot="1">
      <c r="A2" s="201" t="s">
        <v>135</v>
      </c>
    </row>
    <row r="3" spans="1:2" ht="27.75" customHeight="1" thickBot="1">
      <c r="A3" s="200" t="s">
        <v>138</v>
      </c>
      <c r="B3" s="188"/>
    </row>
    <row r="4" spans="1:2" ht="27.75" customHeight="1" thickBot="1">
      <c r="A4" s="200" t="s">
        <v>99</v>
      </c>
      <c r="B4" s="188"/>
    </row>
    <row r="5" spans="1:2" ht="27.75" customHeight="1" thickBot="1">
      <c r="A5" s="200" t="s">
        <v>140</v>
      </c>
      <c r="B5" s="188"/>
    </row>
    <row r="6" spans="1:2" ht="21" customHeight="1">
      <c r="A6" s="189"/>
      <c r="B6" s="189"/>
    </row>
    <row r="7" spans="1:2" ht="21" customHeight="1">
      <c r="A7" s="190"/>
      <c r="B7" s="190"/>
    </row>
    <row r="12" s="199" customFormat="1" ht="14.25">
      <c r="A12" s="199" t="s">
        <v>128</v>
      </c>
    </row>
    <row r="13" s="199" customFormat="1" ht="14.25">
      <c r="A13" s="199" t="s">
        <v>130</v>
      </c>
    </row>
    <row r="14" s="199" customFormat="1" ht="14.25"/>
    <row r="15" s="199" customFormat="1" ht="14.25">
      <c r="A15" s="199" t="s">
        <v>137</v>
      </c>
    </row>
    <row r="16" s="199" customFormat="1" ht="14.25"/>
    <row r="17" s="199" customFormat="1" ht="14.25">
      <c r="A17" s="199" t="s">
        <v>134</v>
      </c>
    </row>
    <row r="18" s="199" customFormat="1" ht="14.25">
      <c r="A18" s="199" t="s">
        <v>141</v>
      </c>
    </row>
    <row r="19" s="199" customFormat="1" ht="14.25"/>
    <row r="20" s="199" customFormat="1" ht="14.25">
      <c r="A20" s="199" t="s">
        <v>129</v>
      </c>
    </row>
    <row r="21" s="199" customFormat="1" ht="14.25"/>
    <row r="22" s="199" customFormat="1" ht="14.25">
      <c r="A22" s="199" t="s">
        <v>133</v>
      </c>
    </row>
    <row r="23" s="199" customFormat="1" ht="14.25">
      <c r="A23" s="199" t="s">
        <v>142</v>
      </c>
    </row>
  </sheetData>
  <sheetProtection/>
  <dataValidations count="1">
    <dataValidation allowBlank="1" showInputMessage="1" showErrorMessage="1" imeMode="on" sqref="B1:B65536"/>
  </dataValidations>
  <printOptions/>
  <pageMargins left="0.3937007874015748" right="0.2755905511811024" top="0.5905511811023623" bottom="0.5905511811023623" header="0.3937007874015748" footer="0.1968503937007874"/>
  <pageSetup fitToHeight="1" fitToWidth="1" horizontalDpi="600" verticalDpi="600" orientation="landscape" paperSize="9" r:id="rId1"/>
  <headerFooter alignWithMargins="0">
    <oddFooter>&amp;L出力日：&amp;D&amp;R公益財団法人日本容器包装リサイクル協会　紙容器事業部
(2014/03)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D60" sqref="D60"/>
      <selection pane="topRight" activeCell="D60" sqref="D60"/>
      <selection pane="bottomLeft" activeCell="D60" sqref="D60"/>
      <selection pane="bottomRight" activeCell="E8" sqref="E8"/>
    </sheetView>
  </sheetViews>
  <sheetFormatPr defaultColWidth="9.00390625" defaultRowHeight="13.5"/>
  <cols>
    <col min="1" max="1" width="12.375" style="2" customWidth="1"/>
    <col min="2" max="2" width="36.375" style="2" customWidth="1"/>
    <col min="3" max="11" width="11.125" style="2" customWidth="1"/>
    <col min="12" max="12" width="13.50390625" style="2" customWidth="1"/>
    <col min="13" max="13" width="11.125" style="2" customWidth="1"/>
    <col min="14" max="14" width="24.125" style="2" customWidth="1"/>
    <col min="15" max="16" width="12.50390625" style="2" customWidth="1"/>
    <col min="17" max="17" width="11.125" style="2" customWidth="1"/>
    <col min="18" max="18" width="15.625" style="2" customWidth="1"/>
    <col min="19" max="20" width="5.875" style="2" customWidth="1"/>
    <col min="21" max="21" width="9.25390625" style="49" customWidth="1"/>
    <col min="22" max="16384" width="9.00390625" style="2" customWidth="1"/>
  </cols>
  <sheetData>
    <row r="1" spans="1:21" ht="21.75" thickBot="1">
      <c r="A1" s="48" t="s">
        <v>145</v>
      </c>
      <c r="E1" s="186" t="s">
        <v>136</v>
      </c>
      <c r="F1" s="186"/>
      <c r="G1" s="48" t="s">
        <v>119</v>
      </c>
      <c r="O1" s="218" t="s">
        <v>139</v>
      </c>
      <c r="P1" s="219"/>
      <c r="Q1" s="254">
        <f>'初期設定＜選別1＞'!B3</f>
        <v>0</v>
      </c>
      <c r="R1" s="255"/>
      <c r="S1" s="255"/>
      <c r="T1" s="255"/>
      <c r="U1" s="256"/>
    </row>
    <row r="2" spans="1:21" ht="24" customHeight="1" thickBot="1">
      <c r="A2" s="48" t="s">
        <v>100</v>
      </c>
      <c r="O2" s="218" t="s">
        <v>0</v>
      </c>
      <c r="P2" s="219"/>
      <c r="Q2" s="254">
        <f>'初期設定＜選別1＞'!B4</f>
        <v>0</v>
      </c>
      <c r="R2" s="255"/>
      <c r="S2" s="255"/>
      <c r="T2" s="255"/>
      <c r="U2" s="256"/>
    </row>
    <row r="3" spans="12:21" ht="24" customHeight="1" thickBot="1">
      <c r="L3" s="4"/>
      <c r="O3" s="220" t="s">
        <v>1</v>
      </c>
      <c r="P3" s="221"/>
      <c r="Q3" s="254">
        <f>'初期設定＜選別1＞'!B5</f>
        <v>0</v>
      </c>
      <c r="R3" s="255"/>
      <c r="S3" s="255"/>
      <c r="T3" s="255"/>
      <c r="U3" s="256"/>
    </row>
    <row r="4" spans="3:18" ht="21.75" customHeight="1" thickBot="1">
      <c r="C4" s="5" t="s">
        <v>2</v>
      </c>
      <c r="L4" s="4"/>
      <c r="R4" s="6" t="s">
        <v>3</v>
      </c>
    </row>
    <row r="5" spans="1:21" ht="22.5" customHeight="1">
      <c r="A5" s="236" t="s">
        <v>63</v>
      </c>
      <c r="B5" s="229" t="s">
        <v>101</v>
      </c>
      <c r="C5" s="239" t="s">
        <v>4</v>
      </c>
      <c r="D5" s="229" t="s">
        <v>56</v>
      </c>
      <c r="E5" s="229" t="s">
        <v>5</v>
      </c>
      <c r="F5" s="229" t="s">
        <v>103</v>
      </c>
      <c r="G5" s="224" t="s">
        <v>6</v>
      </c>
      <c r="H5" s="225"/>
      <c r="I5" s="225"/>
      <c r="J5" s="225"/>
      <c r="K5" s="7" t="s">
        <v>7</v>
      </c>
      <c r="L5" s="7"/>
      <c r="M5" s="7"/>
      <c r="N5" s="8"/>
      <c r="O5" s="7" t="s">
        <v>8</v>
      </c>
      <c r="P5" s="7"/>
      <c r="Q5" s="7"/>
      <c r="R5" s="229" t="s">
        <v>57</v>
      </c>
      <c r="S5" s="245" t="s">
        <v>9</v>
      </c>
      <c r="T5" s="246"/>
      <c r="U5" s="247"/>
    </row>
    <row r="6" spans="1:21" ht="18" customHeight="1">
      <c r="A6" s="230"/>
      <c r="B6" s="230"/>
      <c r="C6" s="240"/>
      <c r="D6" s="237"/>
      <c r="E6" s="230"/>
      <c r="F6" s="230"/>
      <c r="G6" s="232" t="s">
        <v>10</v>
      </c>
      <c r="H6" s="234" t="s">
        <v>11</v>
      </c>
      <c r="I6" s="9"/>
      <c r="J6" s="10"/>
      <c r="K6" s="226" t="s">
        <v>13</v>
      </c>
      <c r="L6" s="215" t="s">
        <v>15</v>
      </c>
      <c r="M6" s="215"/>
      <c r="N6" s="228"/>
      <c r="O6" s="232" t="s">
        <v>16</v>
      </c>
      <c r="P6" s="215" t="s">
        <v>17</v>
      </c>
      <c r="Q6" s="215"/>
      <c r="R6" s="237"/>
      <c r="S6" s="248" t="s">
        <v>18</v>
      </c>
      <c r="T6" s="250" t="s">
        <v>19</v>
      </c>
      <c r="U6" s="252" t="s">
        <v>20</v>
      </c>
    </row>
    <row r="7" spans="1:21" ht="58.5" customHeight="1" thickBot="1">
      <c r="A7" s="231"/>
      <c r="B7" s="231"/>
      <c r="C7" s="241"/>
      <c r="D7" s="238"/>
      <c r="E7" s="231"/>
      <c r="F7" s="231"/>
      <c r="G7" s="233"/>
      <c r="H7" s="235"/>
      <c r="I7" s="11" t="s">
        <v>21</v>
      </c>
      <c r="J7" s="12" t="s">
        <v>22</v>
      </c>
      <c r="K7" s="227"/>
      <c r="L7" s="13" t="s">
        <v>23</v>
      </c>
      <c r="M7" s="14" t="s">
        <v>24</v>
      </c>
      <c r="N7" s="15" t="s">
        <v>25</v>
      </c>
      <c r="O7" s="233"/>
      <c r="P7" s="16" t="s">
        <v>26</v>
      </c>
      <c r="Q7" s="17" t="s">
        <v>58</v>
      </c>
      <c r="R7" s="238"/>
      <c r="S7" s="249"/>
      <c r="T7" s="251"/>
      <c r="U7" s="253"/>
    </row>
    <row r="8" spans="1:21" ht="29.25" customHeight="1">
      <c r="A8" s="36" t="s">
        <v>27</v>
      </c>
      <c r="B8" s="38"/>
      <c r="C8" s="53"/>
      <c r="D8" s="54"/>
      <c r="E8" s="54"/>
      <c r="F8" s="214">
        <f>'27年11月'!F38</f>
        <v>0</v>
      </c>
      <c r="G8" s="55"/>
      <c r="H8" s="56"/>
      <c r="I8" s="57"/>
      <c r="J8" s="213">
        <f>'27年11月'!J38</f>
        <v>0</v>
      </c>
      <c r="K8" s="58"/>
      <c r="L8" s="59"/>
      <c r="M8" s="212">
        <f>'27年11月'!M38</f>
        <v>0</v>
      </c>
      <c r="N8" s="60"/>
      <c r="O8" s="58"/>
      <c r="P8" s="59"/>
      <c r="Q8" s="211">
        <f>'27年11月'!Q38</f>
        <v>0</v>
      </c>
      <c r="R8" s="54"/>
      <c r="S8" s="58"/>
      <c r="T8" s="61"/>
      <c r="U8" s="101"/>
    </row>
    <row r="9" spans="1:21" ht="29.25" customHeight="1">
      <c r="A9" s="37" t="s">
        <v>64</v>
      </c>
      <c r="B9" s="209"/>
      <c r="C9" s="62"/>
      <c r="D9" s="62"/>
      <c r="E9" s="202">
        <f aca="true" t="shared" si="0" ref="E9:E39">G9+H9+K9+O9</f>
        <v>0</v>
      </c>
      <c r="F9" s="203">
        <f>IF(F8+D9-E9&lt;0,0,F8+D9-E9)</f>
        <v>0</v>
      </c>
      <c r="G9" s="63"/>
      <c r="H9" s="64"/>
      <c r="I9" s="65"/>
      <c r="J9" s="206">
        <f aca="true" t="shared" si="1" ref="J9:J39">J8+H9-I9</f>
        <v>0</v>
      </c>
      <c r="K9" s="67"/>
      <c r="L9" s="68"/>
      <c r="M9" s="207">
        <f>IF(M8+K9-L9&lt;0,0,M8+K9-L9)</f>
        <v>0</v>
      </c>
      <c r="N9" s="99"/>
      <c r="O9" s="67"/>
      <c r="P9" s="68"/>
      <c r="Q9" s="208">
        <f>IF(Q8+O9-P9&lt;0,0,Q8+O9-P9)</f>
        <v>0</v>
      </c>
      <c r="R9" s="62"/>
      <c r="S9" s="69"/>
      <c r="T9" s="70"/>
      <c r="U9" s="102" t="e">
        <f aca="true" t="shared" si="2" ref="U9:U39">E9/S9/T9</f>
        <v>#DIV/0!</v>
      </c>
    </row>
    <row r="10" spans="1:21" ht="29.25" customHeight="1">
      <c r="A10" s="37" t="s">
        <v>65</v>
      </c>
      <c r="B10" s="209"/>
      <c r="C10" s="62"/>
      <c r="D10" s="62"/>
      <c r="E10" s="202">
        <f t="shared" si="0"/>
        <v>0</v>
      </c>
      <c r="F10" s="203">
        <f aca="true" t="shared" si="3" ref="F10:F39">IF(F9+D10-E10&lt;0,0,F9+D10-E10)</f>
        <v>0</v>
      </c>
      <c r="G10" s="63"/>
      <c r="H10" s="64"/>
      <c r="I10" s="65"/>
      <c r="J10" s="206">
        <f t="shared" si="1"/>
        <v>0</v>
      </c>
      <c r="K10" s="67"/>
      <c r="L10" s="68"/>
      <c r="M10" s="207">
        <f aca="true" t="shared" si="4" ref="M10:M39">IF(M9+K10-L10&lt;0,0,M9+K10-L10)</f>
        <v>0</v>
      </c>
      <c r="N10" s="99"/>
      <c r="O10" s="67"/>
      <c r="P10" s="68"/>
      <c r="Q10" s="208">
        <f aca="true" t="shared" si="5" ref="Q10:Q39">IF(Q9+O10-P10&lt;0,0,Q9+O10-P10)</f>
        <v>0</v>
      </c>
      <c r="R10" s="62"/>
      <c r="S10" s="69"/>
      <c r="T10" s="70"/>
      <c r="U10" s="102" t="e">
        <f t="shared" si="2"/>
        <v>#DIV/0!</v>
      </c>
    </row>
    <row r="11" spans="1:21" ht="29.25" customHeight="1">
      <c r="A11" s="37" t="s">
        <v>66</v>
      </c>
      <c r="B11" s="209"/>
      <c r="C11" s="62"/>
      <c r="D11" s="62"/>
      <c r="E11" s="202">
        <f t="shared" si="0"/>
        <v>0</v>
      </c>
      <c r="F11" s="203">
        <f t="shared" si="3"/>
        <v>0</v>
      </c>
      <c r="G11" s="63"/>
      <c r="H11" s="64"/>
      <c r="I11" s="65"/>
      <c r="J11" s="206">
        <f t="shared" si="1"/>
        <v>0</v>
      </c>
      <c r="K11" s="67"/>
      <c r="L11" s="68"/>
      <c r="M11" s="207">
        <f t="shared" si="4"/>
        <v>0</v>
      </c>
      <c r="N11" s="99"/>
      <c r="O11" s="67"/>
      <c r="P11" s="68"/>
      <c r="Q11" s="208">
        <f t="shared" si="5"/>
        <v>0</v>
      </c>
      <c r="R11" s="62"/>
      <c r="S11" s="69"/>
      <c r="T11" s="70"/>
      <c r="U11" s="102" t="e">
        <f t="shared" si="2"/>
        <v>#DIV/0!</v>
      </c>
    </row>
    <row r="12" spans="1:21" ht="29.25" customHeight="1">
      <c r="A12" s="37" t="s">
        <v>67</v>
      </c>
      <c r="B12" s="209"/>
      <c r="C12" s="62"/>
      <c r="D12" s="62"/>
      <c r="E12" s="202">
        <f t="shared" si="0"/>
        <v>0</v>
      </c>
      <c r="F12" s="203">
        <f t="shared" si="3"/>
        <v>0</v>
      </c>
      <c r="G12" s="63"/>
      <c r="H12" s="64"/>
      <c r="I12" s="65"/>
      <c r="J12" s="206">
        <f t="shared" si="1"/>
        <v>0</v>
      </c>
      <c r="K12" s="67"/>
      <c r="L12" s="68"/>
      <c r="M12" s="207">
        <f t="shared" si="4"/>
        <v>0</v>
      </c>
      <c r="N12" s="99"/>
      <c r="O12" s="67"/>
      <c r="P12" s="68"/>
      <c r="Q12" s="208">
        <f t="shared" si="5"/>
        <v>0</v>
      </c>
      <c r="R12" s="62"/>
      <c r="S12" s="69"/>
      <c r="T12" s="70"/>
      <c r="U12" s="102" t="e">
        <f t="shared" si="2"/>
        <v>#DIV/0!</v>
      </c>
    </row>
    <row r="13" spans="1:21" ht="29.25" customHeight="1">
      <c r="A13" s="37" t="s">
        <v>68</v>
      </c>
      <c r="B13" s="209"/>
      <c r="C13" s="62"/>
      <c r="D13" s="62"/>
      <c r="E13" s="202">
        <f t="shared" si="0"/>
        <v>0</v>
      </c>
      <c r="F13" s="203">
        <f t="shared" si="3"/>
        <v>0</v>
      </c>
      <c r="G13" s="63"/>
      <c r="H13" s="64"/>
      <c r="I13" s="65"/>
      <c r="J13" s="206">
        <f t="shared" si="1"/>
        <v>0</v>
      </c>
      <c r="K13" s="67"/>
      <c r="L13" s="68"/>
      <c r="M13" s="207">
        <f t="shared" si="4"/>
        <v>0</v>
      </c>
      <c r="N13" s="99"/>
      <c r="O13" s="67"/>
      <c r="P13" s="68"/>
      <c r="Q13" s="208">
        <f t="shared" si="5"/>
        <v>0</v>
      </c>
      <c r="R13" s="62"/>
      <c r="S13" s="69"/>
      <c r="T13" s="70"/>
      <c r="U13" s="102" t="e">
        <f t="shared" si="2"/>
        <v>#DIV/0!</v>
      </c>
    </row>
    <row r="14" spans="1:21" ht="29.25" customHeight="1">
      <c r="A14" s="37" t="s">
        <v>69</v>
      </c>
      <c r="B14" s="209"/>
      <c r="C14" s="62"/>
      <c r="D14" s="62"/>
      <c r="E14" s="202">
        <f t="shared" si="0"/>
        <v>0</v>
      </c>
      <c r="F14" s="203">
        <f t="shared" si="3"/>
        <v>0</v>
      </c>
      <c r="G14" s="63"/>
      <c r="H14" s="64"/>
      <c r="I14" s="65"/>
      <c r="J14" s="206">
        <f t="shared" si="1"/>
        <v>0</v>
      </c>
      <c r="K14" s="67"/>
      <c r="L14" s="68"/>
      <c r="M14" s="207">
        <f t="shared" si="4"/>
        <v>0</v>
      </c>
      <c r="N14" s="99"/>
      <c r="O14" s="67"/>
      <c r="P14" s="68"/>
      <c r="Q14" s="208">
        <f t="shared" si="5"/>
        <v>0</v>
      </c>
      <c r="R14" s="62"/>
      <c r="S14" s="69"/>
      <c r="T14" s="70"/>
      <c r="U14" s="102" t="e">
        <f t="shared" si="2"/>
        <v>#DIV/0!</v>
      </c>
    </row>
    <row r="15" spans="1:21" ht="29.25" customHeight="1">
      <c r="A15" s="37" t="s">
        <v>70</v>
      </c>
      <c r="B15" s="209"/>
      <c r="C15" s="62"/>
      <c r="D15" s="71"/>
      <c r="E15" s="202">
        <f t="shared" si="0"/>
        <v>0</v>
      </c>
      <c r="F15" s="203">
        <f t="shared" si="3"/>
        <v>0</v>
      </c>
      <c r="G15" s="63"/>
      <c r="H15" s="64"/>
      <c r="I15" s="65"/>
      <c r="J15" s="206">
        <f t="shared" si="1"/>
        <v>0</v>
      </c>
      <c r="K15" s="67"/>
      <c r="L15" s="68"/>
      <c r="M15" s="207">
        <f t="shared" si="4"/>
        <v>0</v>
      </c>
      <c r="N15" s="99"/>
      <c r="O15" s="67"/>
      <c r="P15" s="68"/>
      <c r="Q15" s="208">
        <f t="shared" si="5"/>
        <v>0</v>
      </c>
      <c r="R15" s="62"/>
      <c r="S15" s="69"/>
      <c r="T15" s="70"/>
      <c r="U15" s="102" t="e">
        <f t="shared" si="2"/>
        <v>#DIV/0!</v>
      </c>
    </row>
    <row r="16" spans="1:21" ht="29.25" customHeight="1">
      <c r="A16" s="37" t="s">
        <v>71</v>
      </c>
      <c r="B16" s="209"/>
      <c r="C16" s="62"/>
      <c r="D16" s="71"/>
      <c r="E16" s="202">
        <f t="shared" si="0"/>
        <v>0</v>
      </c>
      <c r="F16" s="203">
        <f t="shared" si="3"/>
        <v>0</v>
      </c>
      <c r="G16" s="63"/>
      <c r="H16" s="64"/>
      <c r="I16" s="65"/>
      <c r="J16" s="206">
        <f t="shared" si="1"/>
        <v>0</v>
      </c>
      <c r="K16" s="67"/>
      <c r="L16" s="68"/>
      <c r="M16" s="207">
        <f t="shared" si="4"/>
        <v>0</v>
      </c>
      <c r="N16" s="99"/>
      <c r="O16" s="67"/>
      <c r="P16" s="68"/>
      <c r="Q16" s="208">
        <f t="shared" si="5"/>
        <v>0</v>
      </c>
      <c r="R16" s="62"/>
      <c r="S16" s="69"/>
      <c r="T16" s="70"/>
      <c r="U16" s="102" t="e">
        <f t="shared" si="2"/>
        <v>#DIV/0!</v>
      </c>
    </row>
    <row r="17" spans="1:21" ht="29.25" customHeight="1">
      <c r="A17" s="37" t="s">
        <v>72</v>
      </c>
      <c r="B17" s="209"/>
      <c r="C17" s="62"/>
      <c r="D17" s="71"/>
      <c r="E17" s="202">
        <f t="shared" si="0"/>
        <v>0</v>
      </c>
      <c r="F17" s="203">
        <f t="shared" si="3"/>
        <v>0</v>
      </c>
      <c r="G17" s="63"/>
      <c r="H17" s="64"/>
      <c r="I17" s="65"/>
      <c r="J17" s="206">
        <f t="shared" si="1"/>
        <v>0</v>
      </c>
      <c r="K17" s="67"/>
      <c r="L17" s="68"/>
      <c r="M17" s="207">
        <f t="shared" si="4"/>
        <v>0</v>
      </c>
      <c r="N17" s="99"/>
      <c r="O17" s="67"/>
      <c r="P17" s="68"/>
      <c r="Q17" s="208">
        <f t="shared" si="5"/>
        <v>0</v>
      </c>
      <c r="R17" s="62"/>
      <c r="S17" s="69"/>
      <c r="T17" s="70"/>
      <c r="U17" s="102" t="e">
        <f t="shared" si="2"/>
        <v>#DIV/0!</v>
      </c>
    </row>
    <row r="18" spans="1:21" ht="29.25" customHeight="1">
      <c r="A18" s="37" t="s">
        <v>73</v>
      </c>
      <c r="B18" s="210"/>
      <c r="C18" s="71"/>
      <c r="D18" s="71"/>
      <c r="E18" s="202">
        <f t="shared" si="0"/>
        <v>0</v>
      </c>
      <c r="F18" s="203">
        <f t="shared" si="3"/>
        <v>0</v>
      </c>
      <c r="G18" s="72"/>
      <c r="H18" s="73"/>
      <c r="I18" s="74"/>
      <c r="J18" s="206">
        <f t="shared" si="1"/>
        <v>0</v>
      </c>
      <c r="K18" s="75"/>
      <c r="L18" s="76"/>
      <c r="M18" s="207">
        <f t="shared" si="4"/>
        <v>0</v>
      </c>
      <c r="N18" s="100"/>
      <c r="O18" s="75"/>
      <c r="P18" s="76"/>
      <c r="Q18" s="208">
        <f t="shared" si="5"/>
        <v>0</v>
      </c>
      <c r="R18" s="71"/>
      <c r="S18" s="77"/>
      <c r="T18" s="78"/>
      <c r="U18" s="102" t="e">
        <f t="shared" si="2"/>
        <v>#DIV/0!</v>
      </c>
    </row>
    <row r="19" spans="1:21" ht="29.25" customHeight="1">
      <c r="A19" s="37" t="s">
        <v>74</v>
      </c>
      <c r="B19" s="210"/>
      <c r="C19" s="71"/>
      <c r="D19" s="71"/>
      <c r="E19" s="202">
        <f t="shared" si="0"/>
        <v>0</v>
      </c>
      <c r="F19" s="203">
        <f t="shared" si="3"/>
        <v>0</v>
      </c>
      <c r="G19" s="72"/>
      <c r="H19" s="73"/>
      <c r="I19" s="74"/>
      <c r="J19" s="206">
        <f t="shared" si="1"/>
        <v>0</v>
      </c>
      <c r="K19" s="75"/>
      <c r="L19" s="76"/>
      <c r="M19" s="207">
        <f t="shared" si="4"/>
        <v>0</v>
      </c>
      <c r="N19" s="100"/>
      <c r="O19" s="75"/>
      <c r="P19" s="76"/>
      <c r="Q19" s="208">
        <f t="shared" si="5"/>
        <v>0</v>
      </c>
      <c r="R19" s="71"/>
      <c r="S19" s="77"/>
      <c r="T19" s="78"/>
      <c r="U19" s="102" t="e">
        <f t="shared" si="2"/>
        <v>#DIV/0!</v>
      </c>
    </row>
    <row r="20" spans="1:21" ht="29.25" customHeight="1">
      <c r="A20" s="37" t="s">
        <v>75</v>
      </c>
      <c r="B20" s="210"/>
      <c r="C20" s="71"/>
      <c r="D20" s="71"/>
      <c r="E20" s="202">
        <f t="shared" si="0"/>
        <v>0</v>
      </c>
      <c r="F20" s="203">
        <f t="shared" si="3"/>
        <v>0</v>
      </c>
      <c r="G20" s="72"/>
      <c r="H20" s="73"/>
      <c r="I20" s="74"/>
      <c r="J20" s="206">
        <f t="shared" si="1"/>
        <v>0</v>
      </c>
      <c r="K20" s="75"/>
      <c r="L20" s="76"/>
      <c r="M20" s="207">
        <f t="shared" si="4"/>
        <v>0</v>
      </c>
      <c r="N20" s="100"/>
      <c r="O20" s="75"/>
      <c r="P20" s="76"/>
      <c r="Q20" s="208">
        <f t="shared" si="5"/>
        <v>0</v>
      </c>
      <c r="R20" s="71"/>
      <c r="S20" s="77"/>
      <c r="T20" s="78"/>
      <c r="U20" s="102" t="e">
        <f t="shared" si="2"/>
        <v>#DIV/0!</v>
      </c>
    </row>
    <row r="21" spans="1:21" ht="29.25" customHeight="1">
      <c r="A21" s="37" t="s">
        <v>76</v>
      </c>
      <c r="B21" s="210"/>
      <c r="C21" s="71"/>
      <c r="D21" s="71"/>
      <c r="E21" s="202">
        <f t="shared" si="0"/>
        <v>0</v>
      </c>
      <c r="F21" s="203">
        <f t="shared" si="3"/>
        <v>0</v>
      </c>
      <c r="G21" s="72"/>
      <c r="H21" s="73"/>
      <c r="I21" s="74"/>
      <c r="J21" s="206">
        <f t="shared" si="1"/>
        <v>0</v>
      </c>
      <c r="K21" s="75"/>
      <c r="L21" s="76"/>
      <c r="M21" s="207">
        <f t="shared" si="4"/>
        <v>0</v>
      </c>
      <c r="N21" s="100"/>
      <c r="O21" s="75"/>
      <c r="P21" s="76"/>
      <c r="Q21" s="208">
        <f t="shared" si="5"/>
        <v>0</v>
      </c>
      <c r="R21" s="71"/>
      <c r="S21" s="77"/>
      <c r="T21" s="78"/>
      <c r="U21" s="102" t="e">
        <f t="shared" si="2"/>
        <v>#DIV/0!</v>
      </c>
    </row>
    <row r="22" spans="1:21" ht="29.25" customHeight="1">
      <c r="A22" s="37" t="s">
        <v>77</v>
      </c>
      <c r="B22" s="210"/>
      <c r="C22" s="71"/>
      <c r="D22" s="71"/>
      <c r="E22" s="202">
        <f t="shared" si="0"/>
        <v>0</v>
      </c>
      <c r="F22" s="203">
        <f t="shared" si="3"/>
        <v>0</v>
      </c>
      <c r="G22" s="72"/>
      <c r="H22" s="73"/>
      <c r="I22" s="74"/>
      <c r="J22" s="206">
        <f t="shared" si="1"/>
        <v>0</v>
      </c>
      <c r="K22" s="75"/>
      <c r="L22" s="76"/>
      <c r="M22" s="207">
        <f t="shared" si="4"/>
        <v>0</v>
      </c>
      <c r="N22" s="100"/>
      <c r="O22" s="75"/>
      <c r="P22" s="76"/>
      <c r="Q22" s="208">
        <f t="shared" si="5"/>
        <v>0</v>
      </c>
      <c r="R22" s="71"/>
      <c r="S22" s="77"/>
      <c r="T22" s="78"/>
      <c r="U22" s="102" t="e">
        <f t="shared" si="2"/>
        <v>#DIV/0!</v>
      </c>
    </row>
    <row r="23" spans="1:21" ht="29.25" customHeight="1">
      <c r="A23" s="37" t="s">
        <v>78</v>
      </c>
      <c r="B23" s="210"/>
      <c r="C23" s="71"/>
      <c r="D23" s="71"/>
      <c r="E23" s="202">
        <f t="shared" si="0"/>
        <v>0</v>
      </c>
      <c r="F23" s="203">
        <f t="shared" si="3"/>
        <v>0</v>
      </c>
      <c r="G23" s="72"/>
      <c r="H23" s="73"/>
      <c r="I23" s="74"/>
      <c r="J23" s="206">
        <f t="shared" si="1"/>
        <v>0</v>
      </c>
      <c r="K23" s="75"/>
      <c r="L23" s="76"/>
      <c r="M23" s="207">
        <f t="shared" si="4"/>
        <v>0</v>
      </c>
      <c r="N23" s="100"/>
      <c r="O23" s="75"/>
      <c r="P23" s="76"/>
      <c r="Q23" s="208">
        <f t="shared" si="5"/>
        <v>0</v>
      </c>
      <c r="R23" s="71"/>
      <c r="S23" s="77"/>
      <c r="T23" s="78"/>
      <c r="U23" s="102" t="e">
        <f t="shared" si="2"/>
        <v>#DIV/0!</v>
      </c>
    </row>
    <row r="24" spans="1:21" ht="29.25" customHeight="1">
      <c r="A24" s="37" t="s">
        <v>79</v>
      </c>
      <c r="B24" s="210"/>
      <c r="C24" s="71"/>
      <c r="D24" s="71"/>
      <c r="E24" s="202">
        <f t="shared" si="0"/>
        <v>0</v>
      </c>
      <c r="F24" s="203">
        <f t="shared" si="3"/>
        <v>0</v>
      </c>
      <c r="G24" s="72"/>
      <c r="H24" s="73"/>
      <c r="I24" s="74"/>
      <c r="J24" s="206">
        <f t="shared" si="1"/>
        <v>0</v>
      </c>
      <c r="K24" s="75"/>
      <c r="L24" s="76"/>
      <c r="M24" s="207">
        <f t="shared" si="4"/>
        <v>0</v>
      </c>
      <c r="N24" s="100"/>
      <c r="O24" s="75"/>
      <c r="P24" s="76"/>
      <c r="Q24" s="208">
        <f t="shared" si="5"/>
        <v>0</v>
      </c>
      <c r="R24" s="71"/>
      <c r="S24" s="77"/>
      <c r="T24" s="78"/>
      <c r="U24" s="102" t="e">
        <f t="shared" si="2"/>
        <v>#DIV/0!</v>
      </c>
    </row>
    <row r="25" spans="1:21" ht="29.25" customHeight="1">
      <c r="A25" s="37" t="s">
        <v>80</v>
      </c>
      <c r="B25" s="210"/>
      <c r="C25" s="71"/>
      <c r="D25" s="71"/>
      <c r="E25" s="202">
        <f t="shared" si="0"/>
        <v>0</v>
      </c>
      <c r="F25" s="203">
        <f t="shared" si="3"/>
        <v>0</v>
      </c>
      <c r="G25" s="72"/>
      <c r="H25" s="73"/>
      <c r="I25" s="74"/>
      <c r="J25" s="206">
        <f t="shared" si="1"/>
        <v>0</v>
      </c>
      <c r="K25" s="75"/>
      <c r="L25" s="76"/>
      <c r="M25" s="207">
        <f t="shared" si="4"/>
        <v>0</v>
      </c>
      <c r="N25" s="100"/>
      <c r="O25" s="75"/>
      <c r="P25" s="76"/>
      <c r="Q25" s="208">
        <f>IF(Q24+O25-P25&lt;0,0,Q24+O25-P25)</f>
        <v>0</v>
      </c>
      <c r="R25" s="71"/>
      <c r="S25" s="77"/>
      <c r="T25" s="78"/>
      <c r="U25" s="102" t="e">
        <f t="shared" si="2"/>
        <v>#DIV/0!</v>
      </c>
    </row>
    <row r="26" spans="1:21" ht="29.25" customHeight="1">
      <c r="A26" s="37" t="s">
        <v>81</v>
      </c>
      <c r="B26" s="210"/>
      <c r="C26" s="71"/>
      <c r="D26" s="71"/>
      <c r="E26" s="202">
        <f t="shared" si="0"/>
        <v>0</v>
      </c>
      <c r="F26" s="203">
        <f t="shared" si="3"/>
        <v>0</v>
      </c>
      <c r="G26" s="72"/>
      <c r="H26" s="73"/>
      <c r="I26" s="74"/>
      <c r="J26" s="206">
        <f t="shared" si="1"/>
        <v>0</v>
      </c>
      <c r="K26" s="75"/>
      <c r="L26" s="76"/>
      <c r="M26" s="207">
        <f t="shared" si="4"/>
        <v>0</v>
      </c>
      <c r="N26" s="100"/>
      <c r="O26" s="75"/>
      <c r="P26" s="76"/>
      <c r="Q26" s="208">
        <f t="shared" si="5"/>
        <v>0</v>
      </c>
      <c r="R26" s="71"/>
      <c r="S26" s="77"/>
      <c r="T26" s="78"/>
      <c r="U26" s="102" t="e">
        <f t="shared" si="2"/>
        <v>#DIV/0!</v>
      </c>
    </row>
    <row r="27" spans="1:21" ht="29.25" customHeight="1">
      <c r="A27" s="37" t="s">
        <v>82</v>
      </c>
      <c r="B27" s="210"/>
      <c r="C27" s="71"/>
      <c r="D27" s="71"/>
      <c r="E27" s="202">
        <f t="shared" si="0"/>
        <v>0</v>
      </c>
      <c r="F27" s="203">
        <f t="shared" si="3"/>
        <v>0</v>
      </c>
      <c r="G27" s="72"/>
      <c r="H27" s="73"/>
      <c r="I27" s="74"/>
      <c r="J27" s="206">
        <f t="shared" si="1"/>
        <v>0</v>
      </c>
      <c r="K27" s="75"/>
      <c r="L27" s="76"/>
      <c r="M27" s="207">
        <f t="shared" si="4"/>
        <v>0</v>
      </c>
      <c r="N27" s="100"/>
      <c r="O27" s="75"/>
      <c r="P27" s="76"/>
      <c r="Q27" s="208">
        <f t="shared" si="5"/>
        <v>0</v>
      </c>
      <c r="R27" s="71"/>
      <c r="S27" s="77"/>
      <c r="T27" s="78"/>
      <c r="U27" s="102" t="e">
        <f t="shared" si="2"/>
        <v>#DIV/0!</v>
      </c>
    </row>
    <row r="28" spans="1:21" ht="29.25" customHeight="1">
      <c r="A28" s="37" t="s">
        <v>83</v>
      </c>
      <c r="B28" s="210"/>
      <c r="C28" s="71"/>
      <c r="D28" s="71"/>
      <c r="E28" s="202">
        <f t="shared" si="0"/>
        <v>0</v>
      </c>
      <c r="F28" s="203">
        <f t="shared" si="3"/>
        <v>0</v>
      </c>
      <c r="G28" s="72"/>
      <c r="H28" s="73"/>
      <c r="I28" s="74"/>
      <c r="J28" s="206">
        <f t="shared" si="1"/>
        <v>0</v>
      </c>
      <c r="K28" s="75"/>
      <c r="L28" s="76"/>
      <c r="M28" s="207">
        <f t="shared" si="4"/>
        <v>0</v>
      </c>
      <c r="N28" s="100"/>
      <c r="O28" s="75"/>
      <c r="P28" s="76"/>
      <c r="Q28" s="208">
        <f t="shared" si="5"/>
        <v>0</v>
      </c>
      <c r="R28" s="71"/>
      <c r="S28" s="77"/>
      <c r="T28" s="78"/>
      <c r="U28" s="102" t="e">
        <f t="shared" si="2"/>
        <v>#DIV/0!</v>
      </c>
    </row>
    <row r="29" spans="1:21" ht="29.25" customHeight="1">
      <c r="A29" s="37" t="s">
        <v>84</v>
      </c>
      <c r="B29" s="210"/>
      <c r="C29" s="71"/>
      <c r="D29" s="71"/>
      <c r="E29" s="202">
        <f t="shared" si="0"/>
        <v>0</v>
      </c>
      <c r="F29" s="203">
        <f t="shared" si="3"/>
        <v>0</v>
      </c>
      <c r="G29" s="72"/>
      <c r="H29" s="73"/>
      <c r="I29" s="74"/>
      <c r="J29" s="206">
        <f t="shared" si="1"/>
        <v>0</v>
      </c>
      <c r="K29" s="75"/>
      <c r="L29" s="76"/>
      <c r="M29" s="207">
        <f t="shared" si="4"/>
        <v>0</v>
      </c>
      <c r="N29" s="100"/>
      <c r="O29" s="75"/>
      <c r="P29" s="76"/>
      <c r="Q29" s="208">
        <f t="shared" si="5"/>
        <v>0</v>
      </c>
      <c r="R29" s="71"/>
      <c r="S29" s="77"/>
      <c r="T29" s="78"/>
      <c r="U29" s="102" t="e">
        <f t="shared" si="2"/>
        <v>#DIV/0!</v>
      </c>
    </row>
    <row r="30" spans="1:21" ht="29.25" customHeight="1">
      <c r="A30" s="37" t="s">
        <v>85</v>
      </c>
      <c r="B30" s="210"/>
      <c r="C30" s="71"/>
      <c r="D30" s="71"/>
      <c r="E30" s="202">
        <f t="shared" si="0"/>
        <v>0</v>
      </c>
      <c r="F30" s="203">
        <f t="shared" si="3"/>
        <v>0</v>
      </c>
      <c r="G30" s="72"/>
      <c r="H30" s="73"/>
      <c r="I30" s="74"/>
      <c r="J30" s="206">
        <f t="shared" si="1"/>
        <v>0</v>
      </c>
      <c r="K30" s="75"/>
      <c r="L30" s="76"/>
      <c r="M30" s="207">
        <f t="shared" si="4"/>
        <v>0</v>
      </c>
      <c r="N30" s="100"/>
      <c r="O30" s="75"/>
      <c r="P30" s="76"/>
      <c r="Q30" s="208">
        <f t="shared" si="5"/>
        <v>0</v>
      </c>
      <c r="R30" s="71"/>
      <c r="S30" s="77"/>
      <c r="T30" s="78"/>
      <c r="U30" s="102" t="e">
        <f t="shared" si="2"/>
        <v>#DIV/0!</v>
      </c>
    </row>
    <row r="31" spans="1:21" ht="29.25" customHeight="1">
      <c r="A31" s="37" t="s">
        <v>86</v>
      </c>
      <c r="B31" s="210"/>
      <c r="C31" s="71"/>
      <c r="D31" s="71"/>
      <c r="E31" s="202">
        <f t="shared" si="0"/>
        <v>0</v>
      </c>
      <c r="F31" s="203">
        <f t="shared" si="3"/>
        <v>0</v>
      </c>
      <c r="G31" s="72"/>
      <c r="H31" s="73"/>
      <c r="I31" s="74"/>
      <c r="J31" s="206">
        <f t="shared" si="1"/>
        <v>0</v>
      </c>
      <c r="K31" s="75"/>
      <c r="L31" s="76"/>
      <c r="M31" s="207">
        <f t="shared" si="4"/>
        <v>0</v>
      </c>
      <c r="N31" s="100"/>
      <c r="O31" s="75"/>
      <c r="P31" s="76"/>
      <c r="Q31" s="208">
        <f t="shared" si="5"/>
        <v>0</v>
      </c>
      <c r="R31" s="71"/>
      <c r="S31" s="77"/>
      <c r="T31" s="78"/>
      <c r="U31" s="102" t="e">
        <f t="shared" si="2"/>
        <v>#DIV/0!</v>
      </c>
    </row>
    <row r="32" spans="1:21" ht="29.25" customHeight="1">
      <c r="A32" s="37" t="s">
        <v>87</v>
      </c>
      <c r="B32" s="210"/>
      <c r="C32" s="71"/>
      <c r="D32" s="71"/>
      <c r="E32" s="202">
        <f t="shared" si="0"/>
        <v>0</v>
      </c>
      <c r="F32" s="203">
        <f t="shared" si="3"/>
        <v>0</v>
      </c>
      <c r="G32" s="72"/>
      <c r="H32" s="73"/>
      <c r="I32" s="74"/>
      <c r="J32" s="206">
        <f t="shared" si="1"/>
        <v>0</v>
      </c>
      <c r="K32" s="75"/>
      <c r="L32" s="76"/>
      <c r="M32" s="207">
        <f t="shared" si="4"/>
        <v>0</v>
      </c>
      <c r="N32" s="100"/>
      <c r="O32" s="75"/>
      <c r="P32" s="76"/>
      <c r="Q32" s="208">
        <f t="shared" si="5"/>
        <v>0</v>
      </c>
      <c r="R32" s="71"/>
      <c r="S32" s="77"/>
      <c r="T32" s="78"/>
      <c r="U32" s="102" t="e">
        <f t="shared" si="2"/>
        <v>#DIV/0!</v>
      </c>
    </row>
    <row r="33" spans="1:21" ht="29.25" customHeight="1">
      <c r="A33" s="37" t="s">
        <v>88</v>
      </c>
      <c r="B33" s="210"/>
      <c r="C33" s="71"/>
      <c r="D33" s="71"/>
      <c r="E33" s="202">
        <f t="shared" si="0"/>
        <v>0</v>
      </c>
      <c r="F33" s="203">
        <f t="shared" si="3"/>
        <v>0</v>
      </c>
      <c r="G33" s="72"/>
      <c r="H33" s="73"/>
      <c r="I33" s="74"/>
      <c r="J33" s="206">
        <f t="shared" si="1"/>
        <v>0</v>
      </c>
      <c r="K33" s="75"/>
      <c r="L33" s="76"/>
      <c r="M33" s="207">
        <f t="shared" si="4"/>
        <v>0</v>
      </c>
      <c r="N33" s="100"/>
      <c r="O33" s="75"/>
      <c r="P33" s="76"/>
      <c r="Q33" s="208">
        <f t="shared" si="5"/>
        <v>0</v>
      </c>
      <c r="R33" s="71"/>
      <c r="S33" s="77"/>
      <c r="T33" s="78"/>
      <c r="U33" s="102" t="e">
        <f t="shared" si="2"/>
        <v>#DIV/0!</v>
      </c>
    </row>
    <row r="34" spans="1:21" ht="29.25" customHeight="1">
      <c r="A34" s="37" t="s">
        <v>89</v>
      </c>
      <c r="B34" s="210"/>
      <c r="C34" s="71"/>
      <c r="D34" s="71"/>
      <c r="E34" s="202">
        <f t="shared" si="0"/>
        <v>0</v>
      </c>
      <c r="F34" s="203">
        <f t="shared" si="3"/>
        <v>0</v>
      </c>
      <c r="G34" s="72"/>
      <c r="H34" s="73"/>
      <c r="I34" s="74"/>
      <c r="J34" s="206">
        <f t="shared" si="1"/>
        <v>0</v>
      </c>
      <c r="K34" s="75"/>
      <c r="L34" s="76"/>
      <c r="M34" s="207">
        <f t="shared" si="4"/>
        <v>0</v>
      </c>
      <c r="N34" s="100"/>
      <c r="O34" s="75"/>
      <c r="P34" s="76"/>
      <c r="Q34" s="208">
        <f t="shared" si="5"/>
        <v>0</v>
      </c>
      <c r="R34" s="71"/>
      <c r="S34" s="77"/>
      <c r="T34" s="78"/>
      <c r="U34" s="102" t="e">
        <f t="shared" si="2"/>
        <v>#DIV/0!</v>
      </c>
    </row>
    <row r="35" spans="1:21" ht="29.25" customHeight="1">
      <c r="A35" s="37" t="s">
        <v>90</v>
      </c>
      <c r="B35" s="210"/>
      <c r="C35" s="71"/>
      <c r="D35" s="71"/>
      <c r="E35" s="202">
        <f t="shared" si="0"/>
        <v>0</v>
      </c>
      <c r="F35" s="203">
        <f t="shared" si="3"/>
        <v>0</v>
      </c>
      <c r="G35" s="72"/>
      <c r="H35" s="73"/>
      <c r="I35" s="74"/>
      <c r="J35" s="206">
        <f t="shared" si="1"/>
        <v>0</v>
      </c>
      <c r="K35" s="75"/>
      <c r="L35" s="76"/>
      <c r="M35" s="207">
        <f t="shared" si="4"/>
        <v>0</v>
      </c>
      <c r="N35" s="100"/>
      <c r="O35" s="75"/>
      <c r="P35" s="76"/>
      <c r="Q35" s="208">
        <f t="shared" si="5"/>
        <v>0</v>
      </c>
      <c r="R35" s="71"/>
      <c r="S35" s="77"/>
      <c r="T35" s="78"/>
      <c r="U35" s="102" t="e">
        <f t="shared" si="2"/>
        <v>#DIV/0!</v>
      </c>
    </row>
    <row r="36" spans="1:21" ht="29.25" customHeight="1">
      <c r="A36" s="37" t="s">
        <v>91</v>
      </c>
      <c r="B36" s="210"/>
      <c r="C36" s="71"/>
      <c r="D36" s="71"/>
      <c r="E36" s="202">
        <f t="shared" si="0"/>
        <v>0</v>
      </c>
      <c r="F36" s="203">
        <f t="shared" si="3"/>
        <v>0</v>
      </c>
      <c r="G36" s="72"/>
      <c r="H36" s="73"/>
      <c r="I36" s="74"/>
      <c r="J36" s="206">
        <f t="shared" si="1"/>
        <v>0</v>
      </c>
      <c r="K36" s="75"/>
      <c r="L36" s="76"/>
      <c r="M36" s="207">
        <f t="shared" si="4"/>
        <v>0</v>
      </c>
      <c r="N36" s="100"/>
      <c r="O36" s="75"/>
      <c r="P36" s="76"/>
      <c r="Q36" s="208">
        <f t="shared" si="5"/>
        <v>0</v>
      </c>
      <c r="R36" s="71"/>
      <c r="S36" s="77"/>
      <c r="T36" s="78"/>
      <c r="U36" s="102" t="e">
        <f t="shared" si="2"/>
        <v>#DIV/0!</v>
      </c>
    </row>
    <row r="37" spans="1:21" ht="29.25" customHeight="1">
      <c r="A37" s="37" t="s">
        <v>92</v>
      </c>
      <c r="B37" s="210"/>
      <c r="C37" s="71"/>
      <c r="D37" s="71"/>
      <c r="E37" s="202">
        <f t="shared" si="0"/>
        <v>0</v>
      </c>
      <c r="F37" s="203">
        <f t="shared" si="3"/>
        <v>0</v>
      </c>
      <c r="G37" s="72"/>
      <c r="H37" s="73"/>
      <c r="I37" s="74"/>
      <c r="J37" s="206">
        <f t="shared" si="1"/>
        <v>0</v>
      </c>
      <c r="K37" s="75"/>
      <c r="L37" s="76"/>
      <c r="M37" s="207">
        <f t="shared" si="4"/>
        <v>0</v>
      </c>
      <c r="N37" s="100"/>
      <c r="O37" s="75"/>
      <c r="P37" s="76"/>
      <c r="Q37" s="208">
        <f t="shared" si="5"/>
        <v>0</v>
      </c>
      <c r="R37" s="71"/>
      <c r="S37" s="77"/>
      <c r="T37" s="78"/>
      <c r="U37" s="102" t="e">
        <f t="shared" si="2"/>
        <v>#DIV/0!</v>
      </c>
    </row>
    <row r="38" spans="1:21" ht="29.25" customHeight="1">
      <c r="A38" s="37" t="s">
        <v>93</v>
      </c>
      <c r="B38" s="210"/>
      <c r="C38" s="71"/>
      <c r="D38" s="71"/>
      <c r="E38" s="202">
        <f t="shared" si="0"/>
        <v>0</v>
      </c>
      <c r="F38" s="203">
        <f t="shared" si="3"/>
        <v>0</v>
      </c>
      <c r="G38" s="72"/>
      <c r="H38" s="73"/>
      <c r="I38" s="74"/>
      <c r="J38" s="206">
        <f t="shared" si="1"/>
        <v>0</v>
      </c>
      <c r="K38" s="75"/>
      <c r="L38" s="76"/>
      <c r="M38" s="207">
        <f t="shared" si="4"/>
        <v>0</v>
      </c>
      <c r="N38" s="100"/>
      <c r="O38" s="75"/>
      <c r="P38" s="76"/>
      <c r="Q38" s="208">
        <f t="shared" si="5"/>
        <v>0</v>
      </c>
      <c r="R38" s="71"/>
      <c r="S38" s="77"/>
      <c r="T38" s="78"/>
      <c r="U38" s="102" t="e">
        <f t="shared" si="2"/>
        <v>#DIV/0!</v>
      </c>
    </row>
    <row r="39" spans="1:21" ht="29.25" customHeight="1" thickBot="1">
      <c r="A39" s="37" t="s">
        <v>94</v>
      </c>
      <c r="B39" s="210"/>
      <c r="C39" s="79"/>
      <c r="D39" s="80"/>
      <c r="E39" s="202">
        <f t="shared" si="0"/>
        <v>0</v>
      </c>
      <c r="F39" s="203">
        <f t="shared" si="3"/>
        <v>0</v>
      </c>
      <c r="G39" s="72"/>
      <c r="H39" s="73"/>
      <c r="I39" s="74"/>
      <c r="J39" s="206">
        <f t="shared" si="1"/>
        <v>0</v>
      </c>
      <c r="K39" s="75"/>
      <c r="L39" s="76"/>
      <c r="M39" s="207">
        <f t="shared" si="4"/>
        <v>0</v>
      </c>
      <c r="N39" s="100"/>
      <c r="O39" s="75"/>
      <c r="P39" s="76"/>
      <c r="Q39" s="208">
        <f t="shared" si="5"/>
        <v>0</v>
      </c>
      <c r="R39" s="71"/>
      <c r="S39" s="77"/>
      <c r="T39" s="78"/>
      <c r="U39" s="102" t="e">
        <f t="shared" si="2"/>
        <v>#DIV/0!</v>
      </c>
    </row>
    <row r="40" spans="1:21" s="97" customFormat="1" ht="33.75" customHeight="1" thickBot="1">
      <c r="A40" s="81" t="s">
        <v>28</v>
      </c>
      <c r="B40" s="82" t="s">
        <v>118</v>
      </c>
      <c r="C40" s="191">
        <f>SUM(C9:C39)</f>
        <v>0</v>
      </c>
      <c r="D40" s="83">
        <f>SUM(D9:D39)</f>
        <v>0</v>
      </c>
      <c r="E40" s="83">
        <f>SUM(E9:E39)</f>
        <v>0</v>
      </c>
      <c r="F40" s="84"/>
      <c r="G40" s="85">
        <f>SUM(G9:G39)</f>
        <v>0</v>
      </c>
      <c r="H40" s="86">
        <f>SUM(H9:H39)</f>
        <v>0</v>
      </c>
      <c r="I40" s="87">
        <f>SUM(I9:I39)</f>
        <v>0</v>
      </c>
      <c r="J40" s="88"/>
      <c r="K40" s="85">
        <f>SUM(K9:K39)</f>
        <v>0</v>
      </c>
      <c r="L40" s="89">
        <f>SUM(L9:L39)</f>
        <v>0</v>
      </c>
      <c r="M40" s="90"/>
      <c r="N40" s="91"/>
      <c r="O40" s="92">
        <f>SUM(O9:O39)</f>
        <v>0</v>
      </c>
      <c r="P40" s="89">
        <f>SUM(P9:P39)</f>
        <v>0</v>
      </c>
      <c r="Q40" s="93"/>
      <c r="R40" s="192">
        <f>SUM(R9:R39)</f>
        <v>0</v>
      </c>
      <c r="S40" s="94"/>
      <c r="T40" s="95"/>
      <c r="U40" s="96"/>
    </row>
    <row r="41" spans="1:21" ht="29.25" customHeight="1" thickBot="1">
      <c r="A41" s="40"/>
      <c r="B41" s="41"/>
      <c r="C41" s="194" t="s">
        <v>132</v>
      </c>
      <c r="D41" s="42"/>
      <c r="E41" s="42"/>
      <c r="F41" s="43"/>
      <c r="G41" s="216" t="s">
        <v>98</v>
      </c>
      <c r="H41" s="217"/>
      <c r="I41" s="197" t="e">
        <f>(G40+H40)/E40</f>
        <v>#DIV/0!</v>
      </c>
      <c r="J41" s="47"/>
      <c r="K41" s="98" t="s">
        <v>96</v>
      </c>
      <c r="L41" s="45"/>
      <c r="M41" s="197" t="e">
        <f>K40/E40</f>
        <v>#DIV/0!</v>
      </c>
      <c r="N41" s="46"/>
      <c r="O41" s="222" t="s">
        <v>97</v>
      </c>
      <c r="P41" s="223"/>
      <c r="Q41" s="198" t="e">
        <f>O40/E40</f>
        <v>#DIV/0!</v>
      </c>
      <c r="R41" s="193" t="s">
        <v>132</v>
      </c>
      <c r="S41" s="42"/>
      <c r="T41" s="44"/>
      <c r="U41" s="50"/>
    </row>
    <row r="42" spans="1:21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  <c r="U42" s="51"/>
    </row>
    <row r="43" spans="1:21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0"/>
      <c r="M43" s="20"/>
      <c r="N43" s="20"/>
      <c r="O43" s="24"/>
      <c r="P43" s="24"/>
      <c r="Q43" s="24"/>
      <c r="R43" s="20"/>
      <c r="S43" s="20"/>
      <c r="T43" s="25"/>
      <c r="U43" s="51"/>
    </row>
    <row r="44" spans="1:21" s="22" customFormat="1" ht="30" customHeight="1">
      <c r="A44" s="26" t="s">
        <v>31</v>
      </c>
      <c r="R44" s="21"/>
      <c r="S44" s="21"/>
      <c r="T44" s="27"/>
      <c r="U44" s="51"/>
    </row>
    <row r="45" spans="1:21" s="22" customFormat="1" ht="30" customHeight="1">
      <c r="A45" s="26" t="s">
        <v>32</v>
      </c>
      <c r="R45" s="21"/>
      <c r="S45" s="21"/>
      <c r="T45" s="27"/>
      <c r="U45" s="51"/>
    </row>
    <row r="46" spans="1:21" s="22" customFormat="1" ht="30" customHeight="1">
      <c r="A46" s="26" t="s">
        <v>144</v>
      </c>
      <c r="R46" s="21"/>
      <c r="S46" s="21"/>
      <c r="T46" s="27"/>
      <c r="U46" s="51"/>
    </row>
    <row r="47" spans="1:21" s="22" customFormat="1" ht="30" customHeight="1">
      <c r="A47" s="26" t="s">
        <v>33</v>
      </c>
      <c r="U47" s="52"/>
    </row>
    <row r="48" spans="1:21" s="22" customFormat="1" ht="30" customHeight="1">
      <c r="A48" s="26" t="s">
        <v>34</v>
      </c>
      <c r="T48" s="28"/>
      <c r="U48" s="51"/>
    </row>
    <row r="49" spans="1:21" s="22" customFormat="1" ht="30" customHeight="1">
      <c r="A49" s="26" t="s">
        <v>59</v>
      </c>
      <c r="U49" s="51"/>
    </row>
    <row r="50" spans="1:21" s="22" customFormat="1" ht="30" customHeight="1">
      <c r="A50" s="26" t="s">
        <v>60</v>
      </c>
      <c r="U50" s="51"/>
    </row>
    <row r="51" spans="1:21" s="22" customFormat="1" ht="30" customHeight="1">
      <c r="A51" s="26" t="s">
        <v>35</v>
      </c>
      <c r="U51" s="51"/>
    </row>
  </sheetData>
  <sheetProtection/>
  <mergeCells count="26">
    <mergeCell ref="O1:P1"/>
    <mergeCell ref="Q1:U1"/>
    <mergeCell ref="R5:R7"/>
    <mergeCell ref="O6:O7"/>
    <mergeCell ref="S5:U5"/>
    <mergeCell ref="S6:S7"/>
    <mergeCell ref="T6:T7"/>
    <mergeCell ref="U6:U7"/>
    <mergeCell ref="Q2:U2"/>
    <mergeCell ref="Q3:U3"/>
    <mergeCell ref="F5:F7"/>
    <mergeCell ref="G6:G7"/>
    <mergeCell ref="H6:H7"/>
    <mergeCell ref="A5:A7"/>
    <mergeCell ref="B5:B7"/>
    <mergeCell ref="D5:D7"/>
    <mergeCell ref="E5:E7"/>
    <mergeCell ref="C5:C7"/>
    <mergeCell ref="P6:Q6"/>
    <mergeCell ref="G41:H41"/>
    <mergeCell ref="O2:P2"/>
    <mergeCell ref="O3:P3"/>
    <mergeCell ref="O41:P41"/>
    <mergeCell ref="G5:J5"/>
    <mergeCell ref="K6:K7"/>
    <mergeCell ref="L6:N6"/>
  </mergeCells>
  <dataValidations count="3">
    <dataValidation type="decimal" allowBlank="1" showInputMessage="1" showErrorMessage="1" error="数値のみ入力してください。" sqref="T48:T65536 T18:T41 R42 T43:T46 U47">
      <formula1>0</formula1>
      <formula2>99</formula2>
    </dataValidation>
    <dataValidation type="whole" allowBlank="1" showErrorMessage="1" error="数値のみ入力してください。" sqref="S43:S65536 S8:S41">
      <formula1>0</formula1>
      <formula2>99</formula2>
    </dataValidation>
    <dataValidation allowBlank="1" showInputMessage="1" showErrorMessage="1" imeMode="on" sqref="B9:B39 N9:N39"/>
  </dataValidations>
  <printOptions horizontalCentered="1"/>
  <pageMargins left="0.1968503937007874" right="0.2755905511811024" top="0.3937007874015748" bottom="0.3937007874015748" header="0.3937007874015748" footer="0.1968503937007874"/>
  <pageSetup fitToHeight="1" fitToWidth="1" horizontalDpi="600" verticalDpi="600" orientation="landscape" paperSize="9" scale="49" r:id="rId1"/>
  <headerFooter alignWithMargins="0">
    <oddFooter>&amp;L出力日：&amp;D&amp;R公益財団法人日本容器包装リサイクル協会　紙容器事業部
(2014/03)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D60" sqref="D60"/>
      <selection pane="topRight" activeCell="D60" sqref="D60"/>
      <selection pane="bottomLeft" activeCell="D60" sqref="D60"/>
      <selection pane="bottomRight" activeCell="E1" sqref="E1"/>
    </sheetView>
  </sheetViews>
  <sheetFormatPr defaultColWidth="9.00390625" defaultRowHeight="13.5"/>
  <cols>
    <col min="1" max="1" width="12.375" style="2" customWidth="1"/>
    <col min="2" max="2" width="36.375" style="2" customWidth="1"/>
    <col min="3" max="11" width="11.125" style="2" customWidth="1"/>
    <col min="12" max="12" width="13.50390625" style="2" customWidth="1"/>
    <col min="13" max="13" width="11.125" style="2" customWidth="1"/>
    <col min="14" max="14" width="24.125" style="2" customWidth="1"/>
    <col min="15" max="16" width="12.50390625" style="2" customWidth="1"/>
    <col min="17" max="17" width="11.125" style="2" customWidth="1"/>
    <col min="18" max="18" width="15.625" style="2" customWidth="1"/>
    <col min="19" max="20" width="5.875" style="2" customWidth="1"/>
    <col min="21" max="21" width="9.25390625" style="49" customWidth="1"/>
    <col min="22" max="16384" width="9.00390625" style="2" customWidth="1"/>
  </cols>
  <sheetData>
    <row r="1" spans="1:21" ht="21.75" thickBot="1">
      <c r="A1" s="48" t="s">
        <v>145</v>
      </c>
      <c r="E1" s="186" t="s">
        <v>146</v>
      </c>
      <c r="F1" s="186"/>
      <c r="G1" s="48" t="s">
        <v>121</v>
      </c>
      <c r="O1" s="218" t="s">
        <v>139</v>
      </c>
      <c r="P1" s="219"/>
      <c r="Q1" s="254">
        <f>'初期設定＜選別1＞'!B3</f>
        <v>0</v>
      </c>
      <c r="R1" s="255"/>
      <c r="S1" s="255"/>
      <c r="T1" s="255"/>
      <c r="U1" s="256"/>
    </row>
    <row r="2" spans="1:21" ht="24" customHeight="1" thickBot="1">
      <c r="A2" s="48" t="s">
        <v>100</v>
      </c>
      <c r="O2" s="218" t="s">
        <v>0</v>
      </c>
      <c r="P2" s="219"/>
      <c r="Q2" s="254">
        <f>'初期設定＜選別1＞'!B4</f>
        <v>0</v>
      </c>
      <c r="R2" s="255"/>
      <c r="S2" s="255"/>
      <c r="T2" s="255"/>
      <c r="U2" s="256"/>
    </row>
    <row r="3" spans="12:21" ht="24" customHeight="1" thickBot="1">
      <c r="L3" s="4"/>
      <c r="O3" s="220" t="s">
        <v>1</v>
      </c>
      <c r="P3" s="221"/>
      <c r="Q3" s="254">
        <f>'初期設定＜選別1＞'!B5</f>
        <v>0</v>
      </c>
      <c r="R3" s="255"/>
      <c r="S3" s="255"/>
      <c r="T3" s="255"/>
      <c r="U3" s="256"/>
    </row>
    <row r="4" spans="3:18" ht="21.75" customHeight="1" thickBot="1">
      <c r="C4" s="5" t="s">
        <v>2</v>
      </c>
      <c r="L4" s="4"/>
      <c r="R4" s="6" t="s">
        <v>3</v>
      </c>
    </row>
    <row r="5" spans="1:21" ht="22.5" customHeight="1">
      <c r="A5" s="236" t="s">
        <v>63</v>
      </c>
      <c r="B5" s="229" t="s">
        <v>101</v>
      </c>
      <c r="C5" s="239" t="s">
        <v>4</v>
      </c>
      <c r="D5" s="229" t="s">
        <v>56</v>
      </c>
      <c r="E5" s="229" t="s">
        <v>5</v>
      </c>
      <c r="F5" s="229" t="s">
        <v>103</v>
      </c>
      <c r="G5" s="224" t="s">
        <v>6</v>
      </c>
      <c r="H5" s="225"/>
      <c r="I5" s="225"/>
      <c r="J5" s="225"/>
      <c r="K5" s="7" t="s">
        <v>7</v>
      </c>
      <c r="L5" s="7"/>
      <c r="M5" s="7"/>
      <c r="N5" s="8"/>
      <c r="O5" s="7" t="s">
        <v>8</v>
      </c>
      <c r="P5" s="7"/>
      <c r="Q5" s="7"/>
      <c r="R5" s="229" t="s">
        <v>57</v>
      </c>
      <c r="S5" s="245" t="s">
        <v>9</v>
      </c>
      <c r="T5" s="246"/>
      <c r="U5" s="247"/>
    </row>
    <row r="6" spans="1:21" ht="18" customHeight="1">
      <c r="A6" s="230"/>
      <c r="B6" s="230"/>
      <c r="C6" s="240"/>
      <c r="D6" s="237"/>
      <c r="E6" s="230"/>
      <c r="F6" s="230"/>
      <c r="G6" s="232" t="s">
        <v>10</v>
      </c>
      <c r="H6" s="234" t="s">
        <v>11</v>
      </c>
      <c r="I6" s="9"/>
      <c r="J6" s="10"/>
      <c r="K6" s="226" t="s">
        <v>13</v>
      </c>
      <c r="L6" s="215" t="s">
        <v>15</v>
      </c>
      <c r="M6" s="215"/>
      <c r="N6" s="228"/>
      <c r="O6" s="232" t="s">
        <v>16</v>
      </c>
      <c r="P6" s="215" t="s">
        <v>17</v>
      </c>
      <c r="Q6" s="215"/>
      <c r="R6" s="237"/>
      <c r="S6" s="248" t="s">
        <v>18</v>
      </c>
      <c r="T6" s="250" t="s">
        <v>19</v>
      </c>
      <c r="U6" s="252" t="s">
        <v>20</v>
      </c>
    </row>
    <row r="7" spans="1:21" ht="58.5" customHeight="1" thickBot="1">
      <c r="A7" s="231"/>
      <c r="B7" s="231"/>
      <c r="C7" s="241"/>
      <c r="D7" s="238"/>
      <c r="E7" s="231"/>
      <c r="F7" s="231"/>
      <c r="G7" s="233"/>
      <c r="H7" s="235"/>
      <c r="I7" s="11" t="s">
        <v>21</v>
      </c>
      <c r="J7" s="12" t="s">
        <v>22</v>
      </c>
      <c r="K7" s="227"/>
      <c r="L7" s="13" t="s">
        <v>23</v>
      </c>
      <c r="M7" s="14" t="s">
        <v>24</v>
      </c>
      <c r="N7" s="15" t="s">
        <v>25</v>
      </c>
      <c r="O7" s="233"/>
      <c r="P7" s="16" t="s">
        <v>26</v>
      </c>
      <c r="Q7" s="17" t="s">
        <v>58</v>
      </c>
      <c r="R7" s="238"/>
      <c r="S7" s="249"/>
      <c r="T7" s="251"/>
      <c r="U7" s="253"/>
    </row>
    <row r="8" spans="1:21" ht="29.25" customHeight="1">
      <c r="A8" s="36" t="s">
        <v>27</v>
      </c>
      <c r="B8" s="38"/>
      <c r="C8" s="53"/>
      <c r="D8" s="54"/>
      <c r="E8" s="54"/>
      <c r="F8" s="214">
        <f>'27年12月'!F39</f>
        <v>0</v>
      </c>
      <c r="G8" s="55"/>
      <c r="H8" s="56"/>
      <c r="I8" s="57"/>
      <c r="J8" s="213">
        <f>'27年12月'!J39</f>
        <v>0</v>
      </c>
      <c r="K8" s="58"/>
      <c r="L8" s="59"/>
      <c r="M8" s="212">
        <f>'27年12月'!M39</f>
        <v>0</v>
      </c>
      <c r="N8" s="60"/>
      <c r="O8" s="58"/>
      <c r="P8" s="59"/>
      <c r="Q8" s="211">
        <f>'27年12月'!Q39</f>
        <v>0</v>
      </c>
      <c r="R8" s="54"/>
      <c r="S8" s="58"/>
      <c r="T8" s="61"/>
      <c r="U8" s="101"/>
    </row>
    <row r="9" spans="1:21" ht="29.25" customHeight="1">
      <c r="A9" s="37" t="s">
        <v>64</v>
      </c>
      <c r="B9" s="209"/>
      <c r="C9" s="62"/>
      <c r="D9" s="62"/>
      <c r="E9" s="202">
        <f aca="true" t="shared" si="0" ref="E9:E39">G9+H9+K9+O9</f>
        <v>0</v>
      </c>
      <c r="F9" s="203">
        <f>IF(F8+D9-E9&lt;0,0,F8+D9-E9)</f>
        <v>0</v>
      </c>
      <c r="G9" s="63"/>
      <c r="H9" s="64"/>
      <c r="I9" s="65"/>
      <c r="J9" s="206">
        <f aca="true" t="shared" si="1" ref="J9:J39">J8+H9-I9</f>
        <v>0</v>
      </c>
      <c r="K9" s="67"/>
      <c r="L9" s="68"/>
      <c r="M9" s="207">
        <f>IF(M8+K9-L9&lt;0,0,M8+K9-L9)</f>
        <v>0</v>
      </c>
      <c r="N9" s="99"/>
      <c r="O9" s="67"/>
      <c r="P9" s="68"/>
      <c r="Q9" s="208">
        <f>IF(Q8+O9-P9&lt;0,0,Q8+O9-P9)</f>
        <v>0</v>
      </c>
      <c r="R9" s="62"/>
      <c r="S9" s="69"/>
      <c r="T9" s="70"/>
      <c r="U9" s="102" t="e">
        <f aca="true" t="shared" si="2" ref="U9:U39">E9/S9/T9</f>
        <v>#DIV/0!</v>
      </c>
    </row>
    <row r="10" spans="1:21" ht="29.25" customHeight="1">
      <c r="A10" s="37" t="s">
        <v>65</v>
      </c>
      <c r="B10" s="209"/>
      <c r="C10" s="62"/>
      <c r="D10" s="62"/>
      <c r="E10" s="202">
        <f t="shared" si="0"/>
        <v>0</v>
      </c>
      <c r="F10" s="203">
        <f aca="true" t="shared" si="3" ref="F10:F39">IF(F9+D10-E10&lt;0,0,F9+D10-E10)</f>
        <v>0</v>
      </c>
      <c r="G10" s="63"/>
      <c r="H10" s="64"/>
      <c r="I10" s="65"/>
      <c r="J10" s="206">
        <f t="shared" si="1"/>
        <v>0</v>
      </c>
      <c r="K10" s="67"/>
      <c r="L10" s="68"/>
      <c r="M10" s="207">
        <f aca="true" t="shared" si="4" ref="M10:M39">IF(M9+K10-L10&lt;0,0,M9+K10-L10)</f>
        <v>0</v>
      </c>
      <c r="N10" s="99"/>
      <c r="O10" s="67"/>
      <c r="P10" s="68"/>
      <c r="Q10" s="208">
        <f aca="true" t="shared" si="5" ref="Q10:Q39">IF(Q9+O10-P10&lt;0,0,Q9+O10-P10)</f>
        <v>0</v>
      </c>
      <c r="R10" s="62"/>
      <c r="S10" s="69"/>
      <c r="T10" s="70"/>
      <c r="U10" s="102" t="e">
        <f t="shared" si="2"/>
        <v>#DIV/0!</v>
      </c>
    </row>
    <row r="11" spans="1:21" ht="29.25" customHeight="1">
      <c r="A11" s="37" t="s">
        <v>66</v>
      </c>
      <c r="B11" s="209"/>
      <c r="C11" s="62"/>
      <c r="D11" s="62"/>
      <c r="E11" s="202">
        <f t="shared" si="0"/>
        <v>0</v>
      </c>
      <c r="F11" s="203">
        <f t="shared" si="3"/>
        <v>0</v>
      </c>
      <c r="G11" s="63"/>
      <c r="H11" s="64"/>
      <c r="I11" s="65"/>
      <c r="J11" s="206">
        <f t="shared" si="1"/>
        <v>0</v>
      </c>
      <c r="K11" s="67"/>
      <c r="L11" s="68"/>
      <c r="M11" s="207">
        <f t="shared" si="4"/>
        <v>0</v>
      </c>
      <c r="N11" s="99"/>
      <c r="O11" s="67"/>
      <c r="P11" s="68"/>
      <c r="Q11" s="208">
        <f t="shared" si="5"/>
        <v>0</v>
      </c>
      <c r="R11" s="62"/>
      <c r="S11" s="69"/>
      <c r="T11" s="70"/>
      <c r="U11" s="102" t="e">
        <f t="shared" si="2"/>
        <v>#DIV/0!</v>
      </c>
    </row>
    <row r="12" spans="1:21" ht="29.25" customHeight="1">
      <c r="A12" s="37" t="s">
        <v>67</v>
      </c>
      <c r="B12" s="209"/>
      <c r="C12" s="62"/>
      <c r="D12" s="62"/>
      <c r="E12" s="202">
        <f t="shared" si="0"/>
        <v>0</v>
      </c>
      <c r="F12" s="203">
        <f t="shared" si="3"/>
        <v>0</v>
      </c>
      <c r="G12" s="63"/>
      <c r="H12" s="64"/>
      <c r="I12" s="65"/>
      <c r="J12" s="206">
        <f t="shared" si="1"/>
        <v>0</v>
      </c>
      <c r="K12" s="67"/>
      <c r="L12" s="68"/>
      <c r="M12" s="207">
        <f t="shared" si="4"/>
        <v>0</v>
      </c>
      <c r="N12" s="99"/>
      <c r="O12" s="67"/>
      <c r="P12" s="68"/>
      <c r="Q12" s="208">
        <f t="shared" si="5"/>
        <v>0</v>
      </c>
      <c r="R12" s="62"/>
      <c r="S12" s="69"/>
      <c r="T12" s="70"/>
      <c r="U12" s="102" t="e">
        <f t="shared" si="2"/>
        <v>#DIV/0!</v>
      </c>
    </row>
    <row r="13" spans="1:21" ht="29.25" customHeight="1">
      <c r="A13" s="37" t="s">
        <v>68</v>
      </c>
      <c r="B13" s="209"/>
      <c r="C13" s="62"/>
      <c r="D13" s="62"/>
      <c r="E13" s="202">
        <f t="shared" si="0"/>
        <v>0</v>
      </c>
      <c r="F13" s="203">
        <f t="shared" si="3"/>
        <v>0</v>
      </c>
      <c r="G13" s="63"/>
      <c r="H13" s="64"/>
      <c r="I13" s="65"/>
      <c r="J13" s="206">
        <f t="shared" si="1"/>
        <v>0</v>
      </c>
      <c r="K13" s="67"/>
      <c r="L13" s="68"/>
      <c r="M13" s="207">
        <f t="shared" si="4"/>
        <v>0</v>
      </c>
      <c r="N13" s="99"/>
      <c r="O13" s="67"/>
      <c r="P13" s="68"/>
      <c r="Q13" s="208">
        <f t="shared" si="5"/>
        <v>0</v>
      </c>
      <c r="R13" s="62"/>
      <c r="S13" s="69"/>
      <c r="T13" s="70"/>
      <c r="U13" s="102" t="e">
        <f t="shared" si="2"/>
        <v>#DIV/0!</v>
      </c>
    </row>
    <row r="14" spans="1:21" ht="29.25" customHeight="1">
      <c r="A14" s="37" t="s">
        <v>69</v>
      </c>
      <c r="B14" s="209"/>
      <c r="C14" s="62"/>
      <c r="D14" s="62"/>
      <c r="E14" s="202">
        <f t="shared" si="0"/>
        <v>0</v>
      </c>
      <c r="F14" s="203">
        <f t="shared" si="3"/>
        <v>0</v>
      </c>
      <c r="G14" s="63"/>
      <c r="H14" s="64"/>
      <c r="I14" s="65"/>
      <c r="J14" s="206">
        <f t="shared" si="1"/>
        <v>0</v>
      </c>
      <c r="K14" s="67"/>
      <c r="L14" s="68"/>
      <c r="M14" s="207">
        <f t="shared" si="4"/>
        <v>0</v>
      </c>
      <c r="N14" s="99"/>
      <c r="O14" s="67"/>
      <c r="P14" s="68"/>
      <c r="Q14" s="208">
        <f t="shared" si="5"/>
        <v>0</v>
      </c>
      <c r="R14" s="62"/>
      <c r="S14" s="69"/>
      <c r="T14" s="70"/>
      <c r="U14" s="102" t="e">
        <f t="shared" si="2"/>
        <v>#DIV/0!</v>
      </c>
    </row>
    <row r="15" spans="1:21" ht="29.25" customHeight="1">
      <c r="A15" s="37" t="s">
        <v>70</v>
      </c>
      <c r="B15" s="209"/>
      <c r="C15" s="62"/>
      <c r="D15" s="71"/>
      <c r="E15" s="202">
        <f t="shared" si="0"/>
        <v>0</v>
      </c>
      <c r="F15" s="203">
        <f t="shared" si="3"/>
        <v>0</v>
      </c>
      <c r="G15" s="63"/>
      <c r="H15" s="64"/>
      <c r="I15" s="65"/>
      <c r="J15" s="206">
        <f t="shared" si="1"/>
        <v>0</v>
      </c>
      <c r="K15" s="67"/>
      <c r="L15" s="68"/>
      <c r="M15" s="207">
        <f t="shared" si="4"/>
        <v>0</v>
      </c>
      <c r="N15" s="99"/>
      <c r="O15" s="67"/>
      <c r="P15" s="68"/>
      <c r="Q15" s="208">
        <f t="shared" si="5"/>
        <v>0</v>
      </c>
      <c r="R15" s="62"/>
      <c r="S15" s="69"/>
      <c r="T15" s="70"/>
      <c r="U15" s="102" t="e">
        <f t="shared" si="2"/>
        <v>#DIV/0!</v>
      </c>
    </row>
    <row r="16" spans="1:21" ht="29.25" customHeight="1">
      <c r="A16" s="37" t="s">
        <v>71</v>
      </c>
      <c r="B16" s="209"/>
      <c r="C16" s="62"/>
      <c r="D16" s="71"/>
      <c r="E16" s="202">
        <f t="shared" si="0"/>
        <v>0</v>
      </c>
      <c r="F16" s="203">
        <f t="shared" si="3"/>
        <v>0</v>
      </c>
      <c r="G16" s="63"/>
      <c r="H16" s="64"/>
      <c r="I16" s="65"/>
      <c r="J16" s="206">
        <f t="shared" si="1"/>
        <v>0</v>
      </c>
      <c r="K16" s="67"/>
      <c r="L16" s="68"/>
      <c r="M16" s="207">
        <f t="shared" si="4"/>
        <v>0</v>
      </c>
      <c r="N16" s="99"/>
      <c r="O16" s="67"/>
      <c r="P16" s="68"/>
      <c r="Q16" s="208">
        <f t="shared" si="5"/>
        <v>0</v>
      </c>
      <c r="R16" s="62"/>
      <c r="S16" s="69"/>
      <c r="T16" s="70"/>
      <c r="U16" s="102" t="e">
        <f t="shared" si="2"/>
        <v>#DIV/0!</v>
      </c>
    </row>
    <row r="17" spans="1:21" ht="29.25" customHeight="1">
      <c r="A17" s="37" t="s">
        <v>72</v>
      </c>
      <c r="B17" s="209"/>
      <c r="C17" s="62"/>
      <c r="D17" s="71"/>
      <c r="E17" s="202">
        <f t="shared" si="0"/>
        <v>0</v>
      </c>
      <c r="F17" s="203">
        <f t="shared" si="3"/>
        <v>0</v>
      </c>
      <c r="G17" s="63"/>
      <c r="H17" s="64"/>
      <c r="I17" s="65"/>
      <c r="J17" s="206">
        <f t="shared" si="1"/>
        <v>0</v>
      </c>
      <c r="K17" s="67"/>
      <c r="L17" s="68"/>
      <c r="M17" s="207">
        <f t="shared" si="4"/>
        <v>0</v>
      </c>
      <c r="N17" s="99"/>
      <c r="O17" s="67"/>
      <c r="P17" s="68"/>
      <c r="Q17" s="208">
        <f t="shared" si="5"/>
        <v>0</v>
      </c>
      <c r="R17" s="62"/>
      <c r="S17" s="69"/>
      <c r="T17" s="70"/>
      <c r="U17" s="102" t="e">
        <f t="shared" si="2"/>
        <v>#DIV/0!</v>
      </c>
    </row>
    <row r="18" spans="1:21" ht="29.25" customHeight="1">
      <c r="A18" s="37" t="s">
        <v>73</v>
      </c>
      <c r="B18" s="210"/>
      <c r="C18" s="71"/>
      <c r="D18" s="71"/>
      <c r="E18" s="202">
        <f t="shared" si="0"/>
        <v>0</v>
      </c>
      <c r="F18" s="203">
        <f t="shared" si="3"/>
        <v>0</v>
      </c>
      <c r="G18" s="72"/>
      <c r="H18" s="73"/>
      <c r="I18" s="74"/>
      <c r="J18" s="206">
        <f t="shared" si="1"/>
        <v>0</v>
      </c>
      <c r="K18" s="75"/>
      <c r="L18" s="76"/>
      <c r="M18" s="207">
        <f t="shared" si="4"/>
        <v>0</v>
      </c>
      <c r="N18" s="100"/>
      <c r="O18" s="75"/>
      <c r="P18" s="76"/>
      <c r="Q18" s="208">
        <f t="shared" si="5"/>
        <v>0</v>
      </c>
      <c r="R18" s="71"/>
      <c r="S18" s="77"/>
      <c r="T18" s="78"/>
      <c r="U18" s="102" t="e">
        <f t="shared" si="2"/>
        <v>#DIV/0!</v>
      </c>
    </row>
    <row r="19" spans="1:21" ht="29.25" customHeight="1">
      <c r="A19" s="37" t="s">
        <v>74</v>
      </c>
      <c r="B19" s="210"/>
      <c r="C19" s="71"/>
      <c r="D19" s="71"/>
      <c r="E19" s="202">
        <f t="shared" si="0"/>
        <v>0</v>
      </c>
      <c r="F19" s="203">
        <f t="shared" si="3"/>
        <v>0</v>
      </c>
      <c r="G19" s="72"/>
      <c r="H19" s="73"/>
      <c r="I19" s="74"/>
      <c r="J19" s="206">
        <f t="shared" si="1"/>
        <v>0</v>
      </c>
      <c r="K19" s="75"/>
      <c r="L19" s="76"/>
      <c r="M19" s="207">
        <f t="shared" si="4"/>
        <v>0</v>
      </c>
      <c r="N19" s="100"/>
      <c r="O19" s="75"/>
      <c r="P19" s="76"/>
      <c r="Q19" s="208">
        <f t="shared" si="5"/>
        <v>0</v>
      </c>
      <c r="R19" s="71"/>
      <c r="S19" s="77"/>
      <c r="T19" s="78"/>
      <c r="U19" s="102" t="e">
        <f t="shared" si="2"/>
        <v>#DIV/0!</v>
      </c>
    </row>
    <row r="20" spans="1:21" ht="29.25" customHeight="1">
      <c r="A20" s="37" t="s">
        <v>75</v>
      </c>
      <c r="B20" s="210"/>
      <c r="C20" s="71"/>
      <c r="D20" s="71"/>
      <c r="E20" s="202">
        <f t="shared" si="0"/>
        <v>0</v>
      </c>
      <c r="F20" s="203">
        <f t="shared" si="3"/>
        <v>0</v>
      </c>
      <c r="G20" s="72"/>
      <c r="H20" s="73"/>
      <c r="I20" s="74"/>
      <c r="J20" s="206">
        <f t="shared" si="1"/>
        <v>0</v>
      </c>
      <c r="K20" s="75"/>
      <c r="L20" s="76"/>
      <c r="M20" s="207">
        <f t="shared" si="4"/>
        <v>0</v>
      </c>
      <c r="N20" s="100"/>
      <c r="O20" s="75"/>
      <c r="P20" s="76"/>
      <c r="Q20" s="208">
        <f t="shared" si="5"/>
        <v>0</v>
      </c>
      <c r="R20" s="71"/>
      <c r="S20" s="77"/>
      <c r="T20" s="78"/>
      <c r="U20" s="102" t="e">
        <f t="shared" si="2"/>
        <v>#DIV/0!</v>
      </c>
    </row>
    <row r="21" spans="1:21" ht="29.25" customHeight="1">
      <c r="A21" s="37" t="s">
        <v>76</v>
      </c>
      <c r="B21" s="210"/>
      <c r="C21" s="71"/>
      <c r="D21" s="71"/>
      <c r="E21" s="202">
        <f t="shared" si="0"/>
        <v>0</v>
      </c>
      <c r="F21" s="203">
        <f t="shared" si="3"/>
        <v>0</v>
      </c>
      <c r="G21" s="72"/>
      <c r="H21" s="73"/>
      <c r="I21" s="74"/>
      <c r="J21" s="206">
        <f t="shared" si="1"/>
        <v>0</v>
      </c>
      <c r="K21" s="75"/>
      <c r="L21" s="76"/>
      <c r="M21" s="207">
        <f t="shared" si="4"/>
        <v>0</v>
      </c>
      <c r="N21" s="100"/>
      <c r="O21" s="75"/>
      <c r="P21" s="76"/>
      <c r="Q21" s="208">
        <f t="shared" si="5"/>
        <v>0</v>
      </c>
      <c r="R21" s="71"/>
      <c r="S21" s="77"/>
      <c r="T21" s="78"/>
      <c r="U21" s="102" t="e">
        <f t="shared" si="2"/>
        <v>#DIV/0!</v>
      </c>
    </row>
    <row r="22" spans="1:21" ht="29.25" customHeight="1">
      <c r="A22" s="37" t="s">
        <v>77</v>
      </c>
      <c r="B22" s="210"/>
      <c r="C22" s="71"/>
      <c r="D22" s="71"/>
      <c r="E22" s="202">
        <f t="shared" si="0"/>
        <v>0</v>
      </c>
      <c r="F22" s="203">
        <f t="shared" si="3"/>
        <v>0</v>
      </c>
      <c r="G22" s="72"/>
      <c r="H22" s="73"/>
      <c r="I22" s="74"/>
      <c r="J22" s="206">
        <f t="shared" si="1"/>
        <v>0</v>
      </c>
      <c r="K22" s="75"/>
      <c r="L22" s="76"/>
      <c r="M22" s="207">
        <f t="shared" si="4"/>
        <v>0</v>
      </c>
      <c r="N22" s="100"/>
      <c r="O22" s="75"/>
      <c r="P22" s="76"/>
      <c r="Q22" s="208">
        <f t="shared" si="5"/>
        <v>0</v>
      </c>
      <c r="R22" s="71"/>
      <c r="S22" s="77"/>
      <c r="T22" s="78"/>
      <c r="U22" s="102" t="e">
        <f t="shared" si="2"/>
        <v>#DIV/0!</v>
      </c>
    </row>
    <row r="23" spans="1:21" ht="29.25" customHeight="1">
      <c r="A23" s="37" t="s">
        <v>78</v>
      </c>
      <c r="B23" s="210"/>
      <c r="C23" s="71"/>
      <c r="D23" s="71"/>
      <c r="E23" s="202">
        <f t="shared" si="0"/>
        <v>0</v>
      </c>
      <c r="F23" s="203">
        <f t="shared" si="3"/>
        <v>0</v>
      </c>
      <c r="G23" s="72"/>
      <c r="H23" s="73"/>
      <c r="I23" s="74"/>
      <c r="J23" s="206">
        <f t="shared" si="1"/>
        <v>0</v>
      </c>
      <c r="K23" s="75"/>
      <c r="L23" s="76"/>
      <c r="M23" s="207">
        <f t="shared" si="4"/>
        <v>0</v>
      </c>
      <c r="N23" s="100"/>
      <c r="O23" s="75"/>
      <c r="P23" s="76"/>
      <c r="Q23" s="208">
        <f t="shared" si="5"/>
        <v>0</v>
      </c>
      <c r="R23" s="71"/>
      <c r="S23" s="77"/>
      <c r="T23" s="78"/>
      <c r="U23" s="102" t="e">
        <f t="shared" si="2"/>
        <v>#DIV/0!</v>
      </c>
    </row>
    <row r="24" spans="1:21" ht="29.25" customHeight="1">
      <c r="A24" s="37" t="s">
        <v>79</v>
      </c>
      <c r="B24" s="210"/>
      <c r="C24" s="71"/>
      <c r="D24" s="71"/>
      <c r="E24" s="202">
        <f t="shared" si="0"/>
        <v>0</v>
      </c>
      <c r="F24" s="203">
        <f t="shared" si="3"/>
        <v>0</v>
      </c>
      <c r="G24" s="72"/>
      <c r="H24" s="73"/>
      <c r="I24" s="74"/>
      <c r="J24" s="206">
        <f t="shared" si="1"/>
        <v>0</v>
      </c>
      <c r="K24" s="75"/>
      <c r="L24" s="76"/>
      <c r="M24" s="207">
        <f t="shared" si="4"/>
        <v>0</v>
      </c>
      <c r="N24" s="100"/>
      <c r="O24" s="75"/>
      <c r="P24" s="76"/>
      <c r="Q24" s="208">
        <f t="shared" si="5"/>
        <v>0</v>
      </c>
      <c r="R24" s="71"/>
      <c r="S24" s="77"/>
      <c r="T24" s="78"/>
      <c r="U24" s="102" t="e">
        <f t="shared" si="2"/>
        <v>#DIV/0!</v>
      </c>
    </row>
    <row r="25" spans="1:21" ht="29.25" customHeight="1">
      <c r="A25" s="37" t="s">
        <v>80</v>
      </c>
      <c r="B25" s="210"/>
      <c r="C25" s="71"/>
      <c r="D25" s="71"/>
      <c r="E25" s="202">
        <f t="shared" si="0"/>
        <v>0</v>
      </c>
      <c r="F25" s="203">
        <f t="shared" si="3"/>
        <v>0</v>
      </c>
      <c r="G25" s="72"/>
      <c r="H25" s="73"/>
      <c r="I25" s="74"/>
      <c r="J25" s="206">
        <f t="shared" si="1"/>
        <v>0</v>
      </c>
      <c r="K25" s="75"/>
      <c r="L25" s="76"/>
      <c r="M25" s="207">
        <f t="shared" si="4"/>
        <v>0</v>
      </c>
      <c r="N25" s="100"/>
      <c r="O25" s="75"/>
      <c r="P25" s="76"/>
      <c r="Q25" s="208">
        <f>IF(Q24+O25-P25&lt;0,0,Q24+O25-P25)</f>
        <v>0</v>
      </c>
      <c r="R25" s="71"/>
      <c r="S25" s="77"/>
      <c r="T25" s="78"/>
      <c r="U25" s="102" t="e">
        <f t="shared" si="2"/>
        <v>#DIV/0!</v>
      </c>
    </row>
    <row r="26" spans="1:21" ht="29.25" customHeight="1">
      <c r="A26" s="37" t="s">
        <v>81</v>
      </c>
      <c r="B26" s="210"/>
      <c r="C26" s="71"/>
      <c r="D26" s="71"/>
      <c r="E26" s="202">
        <f t="shared" si="0"/>
        <v>0</v>
      </c>
      <c r="F26" s="203">
        <f t="shared" si="3"/>
        <v>0</v>
      </c>
      <c r="G26" s="72"/>
      <c r="H26" s="73"/>
      <c r="I26" s="74"/>
      <c r="J26" s="206">
        <f t="shared" si="1"/>
        <v>0</v>
      </c>
      <c r="K26" s="75"/>
      <c r="L26" s="76"/>
      <c r="M26" s="207">
        <f t="shared" si="4"/>
        <v>0</v>
      </c>
      <c r="N26" s="100"/>
      <c r="O26" s="75"/>
      <c r="P26" s="76"/>
      <c r="Q26" s="208">
        <f t="shared" si="5"/>
        <v>0</v>
      </c>
      <c r="R26" s="71"/>
      <c r="S26" s="77"/>
      <c r="T26" s="78"/>
      <c r="U26" s="102" t="e">
        <f t="shared" si="2"/>
        <v>#DIV/0!</v>
      </c>
    </row>
    <row r="27" spans="1:21" ht="29.25" customHeight="1">
      <c r="A27" s="37" t="s">
        <v>82</v>
      </c>
      <c r="B27" s="210"/>
      <c r="C27" s="71"/>
      <c r="D27" s="71"/>
      <c r="E27" s="202">
        <f t="shared" si="0"/>
        <v>0</v>
      </c>
      <c r="F27" s="203">
        <f t="shared" si="3"/>
        <v>0</v>
      </c>
      <c r="G27" s="72"/>
      <c r="H27" s="73"/>
      <c r="I27" s="74"/>
      <c r="J27" s="206">
        <f t="shared" si="1"/>
        <v>0</v>
      </c>
      <c r="K27" s="75"/>
      <c r="L27" s="76"/>
      <c r="M27" s="207">
        <f t="shared" si="4"/>
        <v>0</v>
      </c>
      <c r="N27" s="100"/>
      <c r="O27" s="75"/>
      <c r="P27" s="76"/>
      <c r="Q27" s="208">
        <f t="shared" si="5"/>
        <v>0</v>
      </c>
      <c r="R27" s="71"/>
      <c r="S27" s="77"/>
      <c r="T27" s="78"/>
      <c r="U27" s="102" t="e">
        <f t="shared" si="2"/>
        <v>#DIV/0!</v>
      </c>
    </row>
    <row r="28" spans="1:21" ht="29.25" customHeight="1">
      <c r="A28" s="37" t="s">
        <v>83</v>
      </c>
      <c r="B28" s="210"/>
      <c r="C28" s="71"/>
      <c r="D28" s="71"/>
      <c r="E28" s="202">
        <f t="shared" si="0"/>
        <v>0</v>
      </c>
      <c r="F28" s="203">
        <f t="shared" si="3"/>
        <v>0</v>
      </c>
      <c r="G28" s="72"/>
      <c r="H28" s="73"/>
      <c r="I28" s="74"/>
      <c r="J28" s="206">
        <f t="shared" si="1"/>
        <v>0</v>
      </c>
      <c r="K28" s="75"/>
      <c r="L28" s="76"/>
      <c r="M28" s="207">
        <f t="shared" si="4"/>
        <v>0</v>
      </c>
      <c r="N28" s="100"/>
      <c r="O28" s="75"/>
      <c r="P28" s="76"/>
      <c r="Q28" s="208">
        <f t="shared" si="5"/>
        <v>0</v>
      </c>
      <c r="R28" s="71"/>
      <c r="S28" s="77"/>
      <c r="T28" s="78"/>
      <c r="U28" s="102" t="e">
        <f t="shared" si="2"/>
        <v>#DIV/0!</v>
      </c>
    </row>
    <row r="29" spans="1:21" ht="29.25" customHeight="1">
      <c r="A29" s="37" t="s">
        <v>84</v>
      </c>
      <c r="B29" s="210"/>
      <c r="C29" s="71"/>
      <c r="D29" s="71"/>
      <c r="E29" s="202">
        <f t="shared" si="0"/>
        <v>0</v>
      </c>
      <c r="F29" s="203">
        <f t="shared" si="3"/>
        <v>0</v>
      </c>
      <c r="G29" s="72"/>
      <c r="H29" s="73"/>
      <c r="I29" s="74"/>
      <c r="J29" s="206">
        <f t="shared" si="1"/>
        <v>0</v>
      </c>
      <c r="K29" s="75"/>
      <c r="L29" s="76"/>
      <c r="M29" s="207">
        <f t="shared" si="4"/>
        <v>0</v>
      </c>
      <c r="N29" s="100"/>
      <c r="O29" s="75"/>
      <c r="P29" s="76"/>
      <c r="Q29" s="208">
        <f t="shared" si="5"/>
        <v>0</v>
      </c>
      <c r="R29" s="71"/>
      <c r="S29" s="77"/>
      <c r="T29" s="78"/>
      <c r="U29" s="102" t="e">
        <f t="shared" si="2"/>
        <v>#DIV/0!</v>
      </c>
    </row>
    <row r="30" spans="1:21" ht="29.25" customHeight="1">
      <c r="A30" s="37" t="s">
        <v>85</v>
      </c>
      <c r="B30" s="210"/>
      <c r="C30" s="71"/>
      <c r="D30" s="71"/>
      <c r="E30" s="202">
        <f t="shared" si="0"/>
        <v>0</v>
      </c>
      <c r="F30" s="203">
        <f t="shared" si="3"/>
        <v>0</v>
      </c>
      <c r="G30" s="72"/>
      <c r="H30" s="73"/>
      <c r="I30" s="74"/>
      <c r="J30" s="206">
        <f t="shared" si="1"/>
        <v>0</v>
      </c>
      <c r="K30" s="75"/>
      <c r="L30" s="76"/>
      <c r="M30" s="207">
        <f t="shared" si="4"/>
        <v>0</v>
      </c>
      <c r="N30" s="100"/>
      <c r="O30" s="75"/>
      <c r="P30" s="76"/>
      <c r="Q30" s="208">
        <f t="shared" si="5"/>
        <v>0</v>
      </c>
      <c r="R30" s="71"/>
      <c r="S30" s="77"/>
      <c r="T30" s="78"/>
      <c r="U30" s="102" t="e">
        <f t="shared" si="2"/>
        <v>#DIV/0!</v>
      </c>
    </row>
    <row r="31" spans="1:21" ht="29.25" customHeight="1">
      <c r="A31" s="37" t="s">
        <v>86</v>
      </c>
      <c r="B31" s="210"/>
      <c r="C31" s="71"/>
      <c r="D31" s="71"/>
      <c r="E31" s="202">
        <f t="shared" si="0"/>
        <v>0</v>
      </c>
      <c r="F31" s="203">
        <f t="shared" si="3"/>
        <v>0</v>
      </c>
      <c r="G31" s="72"/>
      <c r="H31" s="73"/>
      <c r="I31" s="74"/>
      <c r="J31" s="206">
        <f t="shared" si="1"/>
        <v>0</v>
      </c>
      <c r="K31" s="75"/>
      <c r="L31" s="76"/>
      <c r="M31" s="207">
        <f t="shared" si="4"/>
        <v>0</v>
      </c>
      <c r="N31" s="100"/>
      <c r="O31" s="75"/>
      <c r="P31" s="76"/>
      <c r="Q31" s="208">
        <f t="shared" si="5"/>
        <v>0</v>
      </c>
      <c r="R31" s="71"/>
      <c r="S31" s="77"/>
      <c r="T31" s="78"/>
      <c r="U31" s="102" t="e">
        <f t="shared" si="2"/>
        <v>#DIV/0!</v>
      </c>
    </row>
    <row r="32" spans="1:21" ht="29.25" customHeight="1">
      <c r="A32" s="37" t="s">
        <v>87</v>
      </c>
      <c r="B32" s="210"/>
      <c r="C32" s="71"/>
      <c r="D32" s="71"/>
      <c r="E32" s="202">
        <f t="shared" si="0"/>
        <v>0</v>
      </c>
      <c r="F32" s="203">
        <f t="shared" si="3"/>
        <v>0</v>
      </c>
      <c r="G32" s="72"/>
      <c r="H32" s="73"/>
      <c r="I32" s="74"/>
      <c r="J32" s="206">
        <f t="shared" si="1"/>
        <v>0</v>
      </c>
      <c r="K32" s="75"/>
      <c r="L32" s="76"/>
      <c r="M32" s="207">
        <f t="shared" si="4"/>
        <v>0</v>
      </c>
      <c r="N32" s="100"/>
      <c r="O32" s="75"/>
      <c r="P32" s="76"/>
      <c r="Q32" s="208">
        <f t="shared" si="5"/>
        <v>0</v>
      </c>
      <c r="R32" s="71"/>
      <c r="S32" s="77"/>
      <c r="T32" s="78"/>
      <c r="U32" s="102" t="e">
        <f t="shared" si="2"/>
        <v>#DIV/0!</v>
      </c>
    </row>
    <row r="33" spans="1:21" ht="29.25" customHeight="1">
      <c r="A33" s="37" t="s">
        <v>88</v>
      </c>
      <c r="B33" s="210"/>
      <c r="C33" s="71"/>
      <c r="D33" s="71"/>
      <c r="E33" s="202">
        <f t="shared" si="0"/>
        <v>0</v>
      </c>
      <c r="F33" s="203">
        <f t="shared" si="3"/>
        <v>0</v>
      </c>
      <c r="G33" s="72"/>
      <c r="H33" s="73"/>
      <c r="I33" s="74"/>
      <c r="J33" s="206">
        <f t="shared" si="1"/>
        <v>0</v>
      </c>
      <c r="K33" s="75"/>
      <c r="L33" s="76"/>
      <c r="M33" s="207">
        <f t="shared" si="4"/>
        <v>0</v>
      </c>
      <c r="N33" s="100"/>
      <c r="O33" s="75"/>
      <c r="P33" s="76"/>
      <c r="Q33" s="208">
        <f t="shared" si="5"/>
        <v>0</v>
      </c>
      <c r="R33" s="71"/>
      <c r="S33" s="77"/>
      <c r="T33" s="78"/>
      <c r="U33" s="102" t="e">
        <f t="shared" si="2"/>
        <v>#DIV/0!</v>
      </c>
    </row>
    <row r="34" spans="1:21" ht="29.25" customHeight="1">
      <c r="A34" s="37" t="s">
        <v>89</v>
      </c>
      <c r="B34" s="210"/>
      <c r="C34" s="71"/>
      <c r="D34" s="71"/>
      <c r="E34" s="202">
        <f t="shared" si="0"/>
        <v>0</v>
      </c>
      <c r="F34" s="203">
        <f t="shared" si="3"/>
        <v>0</v>
      </c>
      <c r="G34" s="72"/>
      <c r="H34" s="73"/>
      <c r="I34" s="74"/>
      <c r="J34" s="206">
        <f t="shared" si="1"/>
        <v>0</v>
      </c>
      <c r="K34" s="75"/>
      <c r="L34" s="76"/>
      <c r="M34" s="207">
        <f t="shared" si="4"/>
        <v>0</v>
      </c>
      <c r="N34" s="100"/>
      <c r="O34" s="75"/>
      <c r="P34" s="76"/>
      <c r="Q34" s="208">
        <f t="shared" si="5"/>
        <v>0</v>
      </c>
      <c r="R34" s="71"/>
      <c r="S34" s="77"/>
      <c r="T34" s="78"/>
      <c r="U34" s="102" t="e">
        <f t="shared" si="2"/>
        <v>#DIV/0!</v>
      </c>
    </row>
    <row r="35" spans="1:21" ht="29.25" customHeight="1">
      <c r="A35" s="37" t="s">
        <v>90</v>
      </c>
      <c r="B35" s="210"/>
      <c r="C35" s="71"/>
      <c r="D35" s="71"/>
      <c r="E35" s="202">
        <f t="shared" si="0"/>
        <v>0</v>
      </c>
      <c r="F35" s="203">
        <f t="shared" si="3"/>
        <v>0</v>
      </c>
      <c r="G35" s="72"/>
      <c r="H35" s="73"/>
      <c r="I35" s="74"/>
      <c r="J35" s="206">
        <f t="shared" si="1"/>
        <v>0</v>
      </c>
      <c r="K35" s="75"/>
      <c r="L35" s="76"/>
      <c r="M35" s="207">
        <f t="shared" si="4"/>
        <v>0</v>
      </c>
      <c r="N35" s="100"/>
      <c r="O35" s="75"/>
      <c r="P35" s="76"/>
      <c r="Q35" s="208">
        <f t="shared" si="5"/>
        <v>0</v>
      </c>
      <c r="R35" s="71"/>
      <c r="S35" s="77"/>
      <c r="T35" s="78"/>
      <c r="U35" s="102" t="e">
        <f t="shared" si="2"/>
        <v>#DIV/0!</v>
      </c>
    </row>
    <row r="36" spans="1:21" ht="29.25" customHeight="1">
      <c r="A36" s="37" t="s">
        <v>91</v>
      </c>
      <c r="B36" s="210"/>
      <c r="C36" s="71"/>
      <c r="D36" s="71"/>
      <c r="E36" s="202">
        <f t="shared" si="0"/>
        <v>0</v>
      </c>
      <c r="F36" s="203">
        <f t="shared" si="3"/>
        <v>0</v>
      </c>
      <c r="G36" s="72"/>
      <c r="H36" s="73"/>
      <c r="I36" s="74"/>
      <c r="J36" s="206">
        <f t="shared" si="1"/>
        <v>0</v>
      </c>
      <c r="K36" s="75"/>
      <c r="L36" s="76"/>
      <c r="M36" s="207">
        <f t="shared" si="4"/>
        <v>0</v>
      </c>
      <c r="N36" s="100"/>
      <c r="O36" s="75"/>
      <c r="P36" s="76"/>
      <c r="Q36" s="208">
        <f t="shared" si="5"/>
        <v>0</v>
      </c>
      <c r="R36" s="71"/>
      <c r="S36" s="77"/>
      <c r="T36" s="78"/>
      <c r="U36" s="102" t="e">
        <f t="shared" si="2"/>
        <v>#DIV/0!</v>
      </c>
    </row>
    <row r="37" spans="1:21" ht="29.25" customHeight="1">
      <c r="A37" s="37" t="s">
        <v>92</v>
      </c>
      <c r="B37" s="210"/>
      <c r="C37" s="71"/>
      <c r="D37" s="71"/>
      <c r="E37" s="202">
        <f t="shared" si="0"/>
        <v>0</v>
      </c>
      <c r="F37" s="203">
        <f t="shared" si="3"/>
        <v>0</v>
      </c>
      <c r="G37" s="72"/>
      <c r="H37" s="73"/>
      <c r="I37" s="74"/>
      <c r="J37" s="206">
        <f t="shared" si="1"/>
        <v>0</v>
      </c>
      <c r="K37" s="75"/>
      <c r="L37" s="76"/>
      <c r="M37" s="207">
        <f t="shared" si="4"/>
        <v>0</v>
      </c>
      <c r="N37" s="100"/>
      <c r="O37" s="75"/>
      <c r="P37" s="76"/>
      <c r="Q37" s="208">
        <f t="shared" si="5"/>
        <v>0</v>
      </c>
      <c r="R37" s="71"/>
      <c r="S37" s="77"/>
      <c r="T37" s="78"/>
      <c r="U37" s="102" t="e">
        <f t="shared" si="2"/>
        <v>#DIV/0!</v>
      </c>
    </row>
    <row r="38" spans="1:21" ht="29.25" customHeight="1">
      <c r="A38" s="37" t="s">
        <v>93</v>
      </c>
      <c r="B38" s="210"/>
      <c r="C38" s="71"/>
      <c r="D38" s="71"/>
      <c r="E38" s="202">
        <f t="shared" si="0"/>
        <v>0</v>
      </c>
      <c r="F38" s="203">
        <f t="shared" si="3"/>
        <v>0</v>
      </c>
      <c r="G38" s="72"/>
      <c r="H38" s="73"/>
      <c r="I38" s="74"/>
      <c r="J38" s="206">
        <f t="shared" si="1"/>
        <v>0</v>
      </c>
      <c r="K38" s="75"/>
      <c r="L38" s="76"/>
      <c r="M38" s="207">
        <f t="shared" si="4"/>
        <v>0</v>
      </c>
      <c r="N38" s="100"/>
      <c r="O38" s="75"/>
      <c r="P38" s="76"/>
      <c r="Q38" s="208">
        <f t="shared" si="5"/>
        <v>0</v>
      </c>
      <c r="R38" s="71"/>
      <c r="S38" s="77"/>
      <c r="T38" s="78"/>
      <c r="U38" s="102" t="e">
        <f t="shared" si="2"/>
        <v>#DIV/0!</v>
      </c>
    </row>
    <row r="39" spans="1:21" ht="29.25" customHeight="1" thickBot="1">
      <c r="A39" s="37" t="s">
        <v>94</v>
      </c>
      <c r="B39" s="210"/>
      <c r="C39" s="79"/>
      <c r="D39" s="80"/>
      <c r="E39" s="202">
        <f t="shared" si="0"/>
        <v>0</v>
      </c>
      <c r="F39" s="203">
        <f t="shared" si="3"/>
        <v>0</v>
      </c>
      <c r="G39" s="72"/>
      <c r="H39" s="73"/>
      <c r="I39" s="74"/>
      <c r="J39" s="206">
        <f t="shared" si="1"/>
        <v>0</v>
      </c>
      <c r="K39" s="75"/>
      <c r="L39" s="76"/>
      <c r="M39" s="207">
        <f t="shared" si="4"/>
        <v>0</v>
      </c>
      <c r="N39" s="100"/>
      <c r="O39" s="75"/>
      <c r="P39" s="76"/>
      <c r="Q39" s="208">
        <f t="shared" si="5"/>
        <v>0</v>
      </c>
      <c r="R39" s="71"/>
      <c r="S39" s="77"/>
      <c r="T39" s="78"/>
      <c r="U39" s="102" t="e">
        <f t="shared" si="2"/>
        <v>#DIV/0!</v>
      </c>
    </row>
    <row r="40" spans="1:21" s="97" customFormat="1" ht="33.75" customHeight="1" thickBot="1">
      <c r="A40" s="81" t="s">
        <v>28</v>
      </c>
      <c r="B40" s="82" t="s">
        <v>120</v>
      </c>
      <c r="C40" s="191">
        <f>SUM(C9:C39)</f>
        <v>0</v>
      </c>
      <c r="D40" s="83">
        <f>SUM(D9:D39)</f>
        <v>0</v>
      </c>
      <c r="E40" s="83">
        <f>SUM(E9:E39)</f>
        <v>0</v>
      </c>
      <c r="F40" s="84"/>
      <c r="G40" s="85">
        <f>SUM(G9:G39)</f>
        <v>0</v>
      </c>
      <c r="H40" s="86">
        <f>SUM(H9:H39)</f>
        <v>0</v>
      </c>
      <c r="I40" s="87">
        <f>SUM(I9:I39)</f>
        <v>0</v>
      </c>
      <c r="J40" s="88"/>
      <c r="K40" s="85">
        <f>SUM(K9:K39)</f>
        <v>0</v>
      </c>
      <c r="L40" s="89">
        <f>SUM(L9:L39)</f>
        <v>0</v>
      </c>
      <c r="M40" s="90"/>
      <c r="N40" s="91"/>
      <c r="O40" s="92">
        <f>SUM(O9:O39)</f>
        <v>0</v>
      </c>
      <c r="P40" s="89">
        <f>SUM(P9:P39)</f>
        <v>0</v>
      </c>
      <c r="Q40" s="93"/>
      <c r="R40" s="192">
        <f>SUM(R9:R39)</f>
        <v>0</v>
      </c>
      <c r="S40" s="94"/>
      <c r="T40" s="95"/>
      <c r="U40" s="96"/>
    </row>
    <row r="41" spans="1:21" ht="29.25" customHeight="1" thickBot="1">
      <c r="A41" s="40"/>
      <c r="B41" s="41"/>
      <c r="C41" s="194" t="s">
        <v>132</v>
      </c>
      <c r="D41" s="42"/>
      <c r="E41" s="42"/>
      <c r="F41" s="43"/>
      <c r="G41" s="216" t="s">
        <v>98</v>
      </c>
      <c r="H41" s="217"/>
      <c r="I41" s="197" t="e">
        <f>(G40+H40)/E40</f>
        <v>#DIV/0!</v>
      </c>
      <c r="J41" s="47"/>
      <c r="K41" s="98" t="s">
        <v>96</v>
      </c>
      <c r="L41" s="45"/>
      <c r="M41" s="197" t="e">
        <f>K40/E40</f>
        <v>#DIV/0!</v>
      </c>
      <c r="N41" s="46"/>
      <c r="O41" s="222" t="s">
        <v>97</v>
      </c>
      <c r="P41" s="223"/>
      <c r="Q41" s="198" t="e">
        <f>O40/E40</f>
        <v>#DIV/0!</v>
      </c>
      <c r="R41" s="193" t="s">
        <v>132</v>
      </c>
      <c r="S41" s="42"/>
      <c r="T41" s="44"/>
      <c r="U41" s="50"/>
    </row>
    <row r="42" spans="1:21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  <c r="U42" s="51"/>
    </row>
    <row r="43" spans="1:21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0"/>
      <c r="M43" s="20"/>
      <c r="N43" s="20"/>
      <c r="O43" s="24"/>
      <c r="P43" s="24"/>
      <c r="Q43" s="24"/>
      <c r="R43" s="20"/>
      <c r="S43" s="20"/>
      <c r="T43" s="25"/>
      <c r="U43" s="51"/>
    </row>
    <row r="44" spans="1:21" s="22" customFormat="1" ht="30" customHeight="1">
      <c r="A44" s="26" t="s">
        <v>31</v>
      </c>
      <c r="R44" s="21"/>
      <c r="S44" s="21"/>
      <c r="T44" s="27"/>
      <c r="U44" s="51"/>
    </row>
    <row r="45" spans="1:21" s="22" customFormat="1" ht="30" customHeight="1">
      <c r="A45" s="26" t="s">
        <v>32</v>
      </c>
      <c r="R45" s="21"/>
      <c r="S45" s="21"/>
      <c r="T45" s="27"/>
      <c r="U45" s="51"/>
    </row>
    <row r="46" spans="1:21" s="22" customFormat="1" ht="30" customHeight="1">
      <c r="A46" s="26" t="s">
        <v>144</v>
      </c>
      <c r="R46" s="21"/>
      <c r="S46" s="21"/>
      <c r="T46" s="27"/>
      <c r="U46" s="51"/>
    </row>
    <row r="47" spans="1:21" s="22" customFormat="1" ht="30" customHeight="1">
      <c r="A47" s="26" t="s">
        <v>33</v>
      </c>
      <c r="U47" s="52"/>
    </row>
    <row r="48" spans="1:21" s="22" customFormat="1" ht="30" customHeight="1">
      <c r="A48" s="26" t="s">
        <v>34</v>
      </c>
      <c r="T48" s="28"/>
      <c r="U48" s="51"/>
    </row>
    <row r="49" spans="1:21" s="22" customFormat="1" ht="30" customHeight="1">
      <c r="A49" s="26" t="s">
        <v>59</v>
      </c>
      <c r="U49" s="51"/>
    </row>
    <row r="50" spans="1:21" s="22" customFormat="1" ht="30" customHeight="1">
      <c r="A50" s="26" t="s">
        <v>60</v>
      </c>
      <c r="U50" s="51"/>
    </row>
    <row r="51" spans="1:21" s="22" customFormat="1" ht="30" customHeight="1">
      <c r="A51" s="26" t="s">
        <v>35</v>
      </c>
      <c r="U51" s="51"/>
    </row>
  </sheetData>
  <sheetProtection/>
  <mergeCells count="26">
    <mergeCell ref="O1:P1"/>
    <mergeCell ref="Q1:U1"/>
    <mergeCell ref="O41:P41"/>
    <mergeCell ref="C5:C7"/>
    <mergeCell ref="G5:J5"/>
    <mergeCell ref="K6:K7"/>
    <mergeCell ref="L6:N6"/>
    <mergeCell ref="F5:F7"/>
    <mergeCell ref="G6:G7"/>
    <mergeCell ref="H6:H7"/>
    <mergeCell ref="G41:H41"/>
    <mergeCell ref="Q2:U2"/>
    <mergeCell ref="Q3:U3"/>
    <mergeCell ref="O2:P2"/>
    <mergeCell ref="O3:P3"/>
    <mergeCell ref="R5:R7"/>
    <mergeCell ref="O6:O7"/>
    <mergeCell ref="S5:U5"/>
    <mergeCell ref="S6:S7"/>
    <mergeCell ref="T6:T7"/>
    <mergeCell ref="U6:U7"/>
    <mergeCell ref="A5:A7"/>
    <mergeCell ref="B5:B7"/>
    <mergeCell ref="D5:D7"/>
    <mergeCell ref="E5:E7"/>
    <mergeCell ref="P6:Q6"/>
  </mergeCells>
  <dataValidations count="3">
    <dataValidation type="decimal" allowBlank="1" showInputMessage="1" showErrorMessage="1" error="数値のみ入力してください。" sqref="T48:T65536 T18:T41 R42 T43:T46 U47">
      <formula1>0</formula1>
      <formula2>99</formula2>
    </dataValidation>
    <dataValidation type="whole" allowBlank="1" showErrorMessage="1" error="数値のみ入力してください。" sqref="S43:S65536 S8:S41">
      <formula1>0</formula1>
      <formula2>99</formula2>
    </dataValidation>
    <dataValidation allowBlank="1" showInputMessage="1" showErrorMessage="1" imeMode="on" sqref="B9:B39 N9:N39"/>
  </dataValidations>
  <printOptions horizontalCentered="1"/>
  <pageMargins left="0.1968503937007874" right="0.2755905511811024" top="0.3937007874015748" bottom="0.3937007874015748" header="0.3937007874015748" footer="0.1968503937007874"/>
  <pageSetup fitToHeight="1" fitToWidth="1" horizontalDpi="600" verticalDpi="600" orientation="landscape" paperSize="9" scale="49" r:id="rId1"/>
  <headerFooter alignWithMargins="0">
    <oddFooter>&amp;L出力日：&amp;D&amp;R公益財団法人日本容器包装リサイクル協会　紙容器事業部
(2014/03)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D60" sqref="D60"/>
      <selection pane="topRight" activeCell="D60" sqref="D60"/>
      <selection pane="bottomLeft" activeCell="D60" sqref="D60"/>
      <selection pane="bottomRight" activeCell="E1" sqref="E1"/>
    </sheetView>
  </sheetViews>
  <sheetFormatPr defaultColWidth="9.00390625" defaultRowHeight="13.5"/>
  <cols>
    <col min="1" max="1" width="12.375" style="2" customWidth="1"/>
    <col min="2" max="2" width="36.375" style="2" customWidth="1"/>
    <col min="3" max="11" width="11.125" style="2" customWidth="1"/>
    <col min="12" max="12" width="13.50390625" style="2" customWidth="1"/>
    <col min="13" max="13" width="11.125" style="2" customWidth="1"/>
    <col min="14" max="14" width="24.125" style="2" customWidth="1"/>
    <col min="15" max="16" width="12.50390625" style="2" customWidth="1"/>
    <col min="17" max="17" width="11.125" style="2" customWidth="1"/>
    <col min="18" max="18" width="15.625" style="2" customWidth="1"/>
    <col min="19" max="20" width="5.875" style="2" customWidth="1"/>
    <col min="21" max="21" width="9.25390625" style="49" customWidth="1"/>
    <col min="22" max="16384" width="9.00390625" style="2" customWidth="1"/>
  </cols>
  <sheetData>
    <row r="1" spans="1:21" ht="21.75" thickBot="1">
      <c r="A1" s="48" t="s">
        <v>145</v>
      </c>
      <c r="E1" s="186" t="s">
        <v>146</v>
      </c>
      <c r="F1" s="186"/>
      <c r="G1" s="48" t="s">
        <v>123</v>
      </c>
      <c r="O1" s="218" t="s">
        <v>139</v>
      </c>
      <c r="P1" s="219"/>
      <c r="Q1" s="254">
        <f>'初期設定＜選別1＞'!B3</f>
        <v>0</v>
      </c>
      <c r="R1" s="255"/>
      <c r="S1" s="255"/>
      <c r="T1" s="255"/>
      <c r="U1" s="256"/>
    </row>
    <row r="2" spans="1:21" ht="24" customHeight="1" thickBot="1">
      <c r="A2" s="48" t="s">
        <v>100</v>
      </c>
      <c r="O2" s="218" t="s">
        <v>0</v>
      </c>
      <c r="P2" s="219"/>
      <c r="Q2" s="254">
        <f>'初期設定＜選別1＞'!B4</f>
        <v>0</v>
      </c>
      <c r="R2" s="255"/>
      <c r="S2" s="255"/>
      <c r="T2" s="255"/>
      <c r="U2" s="256"/>
    </row>
    <row r="3" spans="12:21" ht="24" customHeight="1" thickBot="1">
      <c r="L3" s="4"/>
      <c r="O3" s="220" t="s">
        <v>1</v>
      </c>
      <c r="P3" s="221"/>
      <c r="Q3" s="254">
        <f>'初期設定＜選別1＞'!B5</f>
        <v>0</v>
      </c>
      <c r="R3" s="255"/>
      <c r="S3" s="255"/>
      <c r="T3" s="255"/>
      <c r="U3" s="256"/>
    </row>
    <row r="4" spans="3:18" ht="21.75" customHeight="1" thickBot="1">
      <c r="C4" s="5" t="s">
        <v>2</v>
      </c>
      <c r="L4" s="4"/>
      <c r="R4" s="6" t="s">
        <v>3</v>
      </c>
    </row>
    <row r="5" spans="1:21" ht="22.5" customHeight="1">
      <c r="A5" s="236" t="s">
        <v>63</v>
      </c>
      <c r="B5" s="229" t="s">
        <v>101</v>
      </c>
      <c r="C5" s="239" t="s">
        <v>4</v>
      </c>
      <c r="D5" s="229" t="s">
        <v>56</v>
      </c>
      <c r="E5" s="229" t="s">
        <v>5</v>
      </c>
      <c r="F5" s="229" t="s">
        <v>103</v>
      </c>
      <c r="G5" s="224" t="s">
        <v>6</v>
      </c>
      <c r="H5" s="225"/>
      <c r="I5" s="225"/>
      <c r="J5" s="225"/>
      <c r="K5" s="7" t="s">
        <v>7</v>
      </c>
      <c r="L5" s="7"/>
      <c r="M5" s="7"/>
      <c r="N5" s="8"/>
      <c r="O5" s="7" t="s">
        <v>8</v>
      </c>
      <c r="P5" s="7"/>
      <c r="Q5" s="7"/>
      <c r="R5" s="229" t="s">
        <v>57</v>
      </c>
      <c r="S5" s="245" t="s">
        <v>9</v>
      </c>
      <c r="T5" s="246"/>
      <c r="U5" s="247"/>
    </row>
    <row r="6" spans="1:21" ht="18" customHeight="1">
      <c r="A6" s="230"/>
      <c r="B6" s="230"/>
      <c r="C6" s="240"/>
      <c r="D6" s="237"/>
      <c r="E6" s="230"/>
      <c r="F6" s="230"/>
      <c r="G6" s="232" t="s">
        <v>10</v>
      </c>
      <c r="H6" s="234" t="s">
        <v>11</v>
      </c>
      <c r="I6" s="9"/>
      <c r="J6" s="10"/>
      <c r="K6" s="226" t="s">
        <v>13</v>
      </c>
      <c r="L6" s="215" t="s">
        <v>15</v>
      </c>
      <c r="M6" s="215"/>
      <c r="N6" s="228"/>
      <c r="O6" s="232" t="s">
        <v>16</v>
      </c>
      <c r="P6" s="215" t="s">
        <v>17</v>
      </c>
      <c r="Q6" s="215"/>
      <c r="R6" s="237"/>
      <c r="S6" s="248" t="s">
        <v>18</v>
      </c>
      <c r="T6" s="250" t="s">
        <v>19</v>
      </c>
      <c r="U6" s="252" t="s">
        <v>20</v>
      </c>
    </row>
    <row r="7" spans="1:21" ht="58.5" customHeight="1" thickBot="1">
      <c r="A7" s="231"/>
      <c r="B7" s="231"/>
      <c r="C7" s="241"/>
      <c r="D7" s="238"/>
      <c r="E7" s="231"/>
      <c r="F7" s="231"/>
      <c r="G7" s="233"/>
      <c r="H7" s="235"/>
      <c r="I7" s="11" t="s">
        <v>21</v>
      </c>
      <c r="J7" s="12" t="s">
        <v>22</v>
      </c>
      <c r="K7" s="227"/>
      <c r="L7" s="13" t="s">
        <v>23</v>
      </c>
      <c r="M7" s="14" t="s">
        <v>24</v>
      </c>
      <c r="N7" s="15" t="s">
        <v>25</v>
      </c>
      <c r="O7" s="233"/>
      <c r="P7" s="16" t="s">
        <v>26</v>
      </c>
      <c r="Q7" s="17" t="s">
        <v>58</v>
      </c>
      <c r="R7" s="238"/>
      <c r="S7" s="249"/>
      <c r="T7" s="251"/>
      <c r="U7" s="253"/>
    </row>
    <row r="8" spans="1:21" ht="29.25" customHeight="1">
      <c r="A8" s="36" t="s">
        <v>27</v>
      </c>
      <c r="B8" s="38"/>
      <c r="C8" s="53"/>
      <c r="D8" s="54"/>
      <c r="E8" s="54"/>
      <c r="F8" s="214">
        <f>'28年1月'!F39</f>
        <v>0</v>
      </c>
      <c r="G8" s="55"/>
      <c r="H8" s="56"/>
      <c r="I8" s="57"/>
      <c r="J8" s="213">
        <f>'28年1月'!J39</f>
        <v>0</v>
      </c>
      <c r="K8" s="58"/>
      <c r="L8" s="59"/>
      <c r="M8" s="212">
        <f>'28年1月'!M39</f>
        <v>0</v>
      </c>
      <c r="N8" s="60"/>
      <c r="O8" s="58"/>
      <c r="P8" s="59"/>
      <c r="Q8" s="211">
        <f>'28年1月'!Q39</f>
        <v>0</v>
      </c>
      <c r="R8" s="54"/>
      <c r="S8" s="58"/>
      <c r="T8" s="61"/>
      <c r="U8" s="101"/>
    </row>
    <row r="9" spans="1:21" ht="29.25" customHeight="1">
      <c r="A9" s="37" t="s">
        <v>64</v>
      </c>
      <c r="B9" s="209"/>
      <c r="C9" s="62"/>
      <c r="D9" s="62"/>
      <c r="E9" s="202">
        <f aca="true" t="shared" si="0" ref="E9:E39">G9+H9+K9+O9</f>
        <v>0</v>
      </c>
      <c r="F9" s="203">
        <f>IF(F8+D9-E9&lt;0,0,F8+D9-E9)</f>
        <v>0</v>
      </c>
      <c r="G9" s="63"/>
      <c r="H9" s="64"/>
      <c r="I9" s="65"/>
      <c r="J9" s="206">
        <f aca="true" t="shared" si="1" ref="J9:J39">J8+H9-I9</f>
        <v>0</v>
      </c>
      <c r="K9" s="67"/>
      <c r="L9" s="68"/>
      <c r="M9" s="207">
        <f>IF(M8+K9-L9&lt;0,0,M8+K9-L9)</f>
        <v>0</v>
      </c>
      <c r="N9" s="99"/>
      <c r="O9" s="67"/>
      <c r="P9" s="68"/>
      <c r="Q9" s="208">
        <f>IF(Q8+O9-P9&lt;0,0,Q8+O9-P9)</f>
        <v>0</v>
      </c>
      <c r="R9" s="62"/>
      <c r="S9" s="69"/>
      <c r="T9" s="70"/>
      <c r="U9" s="102" t="e">
        <f aca="true" t="shared" si="2" ref="U9:U39">E9/S9/T9</f>
        <v>#DIV/0!</v>
      </c>
    </row>
    <row r="10" spans="1:21" ht="29.25" customHeight="1">
      <c r="A10" s="37" t="s">
        <v>65</v>
      </c>
      <c r="B10" s="209"/>
      <c r="C10" s="62"/>
      <c r="D10" s="62"/>
      <c r="E10" s="202">
        <f t="shared" si="0"/>
        <v>0</v>
      </c>
      <c r="F10" s="203">
        <f aca="true" t="shared" si="3" ref="F10:F39">IF(F9+D10-E10&lt;0,0,F9+D10-E10)</f>
        <v>0</v>
      </c>
      <c r="G10" s="63"/>
      <c r="H10" s="64"/>
      <c r="I10" s="65"/>
      <c r="J10" s="206">
        <f t="shared" si="1"/>
        <v>0</v>
      </c>
      <c r="K10" s="67"/>
      <c r="L10" s="68"/>
      <c r="M10" s="207">
        <f aca="true" t="shared" si="4" ref="M10:M39">IF(M9+K10-L10&lt;0,0,M9+K10-L10)</f>
        <v>0</v>
      </c>
      <c r="N10" s="99"/>
      <c r="O10" s="67"/>
      <c r="P10" s="68"/>
      <c r="Q10" s="208">
        <f aca="true" t="shared" si="5" ref="Q10:Q39">IF(Q9+O10-P10&lt;0,0,Q9+O10-P10)</f>
        <v>0</v>
      </c>
      <c r="R10" s="62"/>
      <c r="S10" s="69"/>
      <c r="T10" s="70"/>
      <c r="U10" s="102" t="e">
        <f t="shared" si="2"/>
        <v>#DIV/0!</v>
      </c>
    </row>
    <row r="11" spans="1:21" ht="29.25" customHeight="1">
      <c r="A11" s="37" t="s">
        <v>66</v>
      </c>
      <c r="B11" s="209"/>
      <c r="C11" s="62"/>
      <c r="D11" s="62"/>
      <c r="E11" s="202">
        <f t="shared" si="0"/>
        <v>0</v>
      </c>
      <c r="F11" s="203">
        <f t="shared" si="3"/>
        <v>0</v>
      </c>
      <c r="G11" s="63"/>
      <c r="H11" s="64"/>
      <c r="I11" s="65"/>
      <c r="J11" s="206">
        <f t="shared" si="1"/>
        <v>0</v>
      </c>
      <c r="K11" s="67"/>
      <c r="L11" s="68"/>
      <c r="M11" s="207">
        <f t="shared" si="4"/>
        <v>0</v>
      </c>
      <c r="N11" s="99"/>
      <c r="O11" s="67"/>
      <c r="P11" s="68"/>
      <c r="Q11" s="208">
        <f t="shared" si="5"/>
        <v>0</v>
      </c>
      <c r="R11" s="62"/>
      <c r="S11" s="69"/>
      <c r="T11" s="70"/>
      <c r="U11" s="102" t="e">
        <f t="shared" si="2"/>
        <v>#DIV/0!</v>
      </c>
    </row>
    <row r="12" spans="1:21" ht="29.25" customHeight="1">
      <c r="A12" s="37" t="s">
        <v>67</v>
      </c>
      <c r="B12" s="209"/>
      <c r="C12" s="62"/>
      <c r="D12" s="62"/>
      <c r="E12" s="202">
        <f t="shared" si="0"/>
        <v>0</v>
      </c>
      <c r="F12" s="203">
        <f t="shared" si="3"/>
        <v>0</v>
      </c>
      <c r="G12" s="63"/>
      <c r="H12" s="64"/>
      <c r="I12" s="65"/>
      <c r="J12" s="206">
        <f t="shared" si="1"/>
        <v>0</v>
      </c>
      <c r="K12" s="67"/>
      <c r="L12" s="68"/>
      <c r="M12" s="207">
        <f t="shared" si="4"/>
        <v>0</v>
      </c>
      <c r="N12" s="99"/>
      <c r="O12" s="67"/>
      <c r="P12" s="68"/>
      <c r="Q12" s="208">
        <f t="shared" si="5"/>
        <v>0</v>
      </c>
      <c r="R12" s="62"/>
      <c r="S12" s="69"/>
      <c r="T12" s="70"/>
      <c r="U12" s="102" t="e">
        <f t="shared" si="2"/>
        <v>#DIV/0!</v>
      </c>
    </row>
    <row r="13" spans="1:21" ht="29.25" customHeight="1">
      <c r="A13" s="37" t="s">
        <v>68</v>
      </c>
      <c r="B13" s="209"/>
      <c r="C13" s="62"/>
      <c r="D13" s="62"/>
      <c r="E13" s="202">
        <f t="shared" si="0"/>
        <v>0</v>
      </c>
      <c r="F13" s="203">
        <f t="shared" si="3"/>
        <v>0</v>
      </c>
      <c r="G13" s="63"/>
      <c r="H13" s="64"/>
      <c r="I13" s="65"/>
      <c r="J13" s="206">
        <f t="shared" si="1"/>
        <v>0</v>
      </c>
      <c r="K13" s="67"/>
      <c r="L13" s="68"/>
      <c r="M13" s="207">
        <f t="shared" si="4"/>
        <v>0</v>
      </c>
      <c r="N13" s="99"/>
      <c r="O13" s="67"/>
      <c r="P13" s="68"/>
      <c r="Q13" s="208">
        <f t="shared" si="5"/>
        <v>0</v>
      </c>
      <c r="R13" s="62"/>
      <c r="S13" s="69"/>
      <c r="T13" s="70"/>
      <c r="U13" s="102" t="e">
        <f t="shared" si="2"/>
        <v>#DIV/0!</v>
      </c>
    </row>
    <row r="14" spans="1:21" ht="29.25" customHeight="1">
      <c r="A14" s="37" t="s">
        <v>69</v>
      </c>
      <c r="B14" s="209"/>
      <c r="C14" s="62"/>
      <c r="D14" s="62"/>
      <c r="E14" s="202">
        <f t="shared" si="0"/>
        <v>0</v>
      </c>
      <c r="F14" s="203">
        <f t="shared" si="3"/>
        <v>0</v>
      </c>
      <c r="G14" s="63"/>
      <c r="H14" s="64"/>
      <c r="I14" s="65"/>
      <c r="J14" s="206">
        <f t="shared" si="1"/>
        <v>0</v>
      </c>
      <c r="K14" s="67"/>
      <c r="L14" s="68"/>
      <c r="M14" s="207">
        <f t="shared" si="4"/>
        <v>0</v>
      </c>
      <c r="N14" s="99"/>
      <c r="O14" s="67"/>
      <c r="P14" s="68"/>
      <c r="Q14" s="208">
        <f t="shared" si="5"/>
        <v>0</v>
      </c>
      <c r="R14" s="62"/>
      <c r="S14" s="69"/>
      <c r="T14" s="70"/>
      <c r="U14" s="102" t="e">
        <f t="shared" si="2"/>
        <v>#DIV/0!</v>
      </c>
    </row>
    <row r="15" spans="1:21" ht="29.25" customHeight="1">
      <c r="A15" s="37" t="s">
        <v>70</v>
      </c>
      <c r="B15" s="209"/>
      <c r="C15" s="62"/>
      <c r="D15" s="71"/>
      <c r="E15" s="202">
        <f t="shared" si="0"/>
        <v>0</v>
      </c>
      <c r="F15" s="203">
        <f t="shared" si="3"/>
        <v>0</v>
      </c>
      <c r="G15" s="63"/>
      <c r="H15" s="64"/>
      <c r="I15" s="65"/>
      <c r="J15" s="206">
        <f t="shared" si="1"/>
        <v>0</v>
      </c>
      <c r="K15" s="67"/>
      <c r="L15" s="68"/>
      <c r="M15" s="207">
        <f t="shared" si="4"/>
        <v>0</v>
      </c>
      <c r="N15" s="99"/>
      <c r="O15" s="67"/>
      <c r="P15" s="68"/>
      <c r="Q15" s="208">
        <f t="shared" si="5"/>
        <v>0</v>
      </c>
      <c r="R15" s="62"/>
      <c r="S15" s="69"/>
      <c r="T15" s="70"/>
      <c r="U15" s="102" t="e">
        <f t="shared" si="2"/>
        <v>#DIV/0!</v>
      </c>
    </row>
    <row r="16" spans="1:21" ht="29.25" customHeight="1">
      <c r="A16" s="37" t="s">
        <v>71</v>
      </c>
      <c r="B16" s="209"/>
      <c r="C16" s="62"/>
      <c r="D16" s="71"/>
      <c r="E16" s="202">
        <f t="shared" si="0"/>
        <v>0</v>
      </c>
      <c r="F16" s="203">
        <f t="shared" si="3"/>
        <v>0</v>
      </c>
      <c r="G16" s="63"/>
      <c r="H16" s="64"/>
      <c r="I16" s="65"/>
      <c r="J16" s="206">
        <f t="shared" si="1"/>
        <v>0</v>
      </c>
      <c r="K16" s="67"/>
      <c r="L16" s="68"/>
      <c r="M16" s="207">
        <f t="shared" si="4"/>
        <v>0</v>
      </c>
      <c r="N16" s="99"/>
      <c r="O16" s="67"/>
      <c r="P16" s="68"/>
      <c r="Q16" s="208">
        <f t="shared" si="5"/>
        <v>0</v>
      </c>
      <c r="R16" s="62"/>
      <c r="S16" s="69"/>
      <c r="T16" s="70"/>
      <c r="U16" s="102" t="e">
        <f t="shared" si="2"/>
        <v>#DIV/0!</v>
      </c>
    </row>
    <row r="17" spans="1:21" ht="29.25" customHeight="1">
      <c r="A17" s="37" t="s">
        <v>72</v>
      </c>
      <c r="B17" s="209"/>
      <c r="C17" s="62"/>
      <c r="D17" s="71"/>
      <c r="E17" s="202">
        <f t="shared" si="0"/>
        <v>0</v>
      </c>
      <c r="F17" s="203">
        <f t="shared" si="3"/>
        <v>0</v>
      </c>
      <c r="G17" s="63"/>
      <c r="H17" s="64"/>
      <c r="I17" s="65"/>
      <c r="J17" s="206">
        <f t="shared" si="1"/>
        <v>0</v>
      </c>
      <c r="K17" s="67"/>
      <c r="L17" s="68"/>
      <c r="M17" s="207">
        <f t="shared" si="4"/>
        <v>0</v>
      </c>
      <c r="N17" s="99"/>
      <c r="O17" s="67"/>
      <c r="P17" s="68"/>
      <c r="Q17" s="208">
        <f t="shared" si="5"/>
        <v>0</v>
      </c>
      <c r="R17" s="62"/>
      <c r="S17" s="69"/>
      <c r="T17" s="70"/>
      <c r="U17" s="102" t="e">
        <f t="shared" si="2"/>
        <v>#DIV/0!</v>
      </c>
    </row>
    <row r="18" spans="1:21" ht="29.25" customHeight="1">
      <c r="A18" s="37" t="s">
        <v>73</v>
      </c>
      <c r="B18" s="210"/>
      <c r="C18" s="71"/>
      <c r="D18" s="71"/>
      <c r="E18" s="202">
        <f t="shared" si="0"/>
        <v>0</v>
      </c>
      <c r="F18" s="203">
        <f t="shared" si="3"/>
        <v>0</v>
      </c>
      <c r="G18" s="72"/>
      <c r="H18" s="73"/>
      <c r="I18" s="74"/>
      <c r="J18" s="206">
        <f t="shared" si="1"/>
        <v>0</v>
      </c>
      <c r="K18" s="75"/>
      <c r="L18" s="76"/>
      <c r="M18" s="207">
        <f t="shared" si="4"/>
        <v>0</v>
      </c>
      <c r="N18" s="100"/>
      <c r="O18" s="75"/>
      <c r="P18" s="76"/>
      <c r="Q18" s="208">
        <f t="shared" si="5"/>
        <v>0</v>
      </c>
      <c r="R18" s="71"/>
      <c r="S18" s="77"/>
      <c r="T18" s="78"/>
      <c r="U18" s="102" t="e">
        <f t="shared" si="2"/>
        <v>#DIV/0!</v>
      </c>
    </row>
    <row r="19" spans="1:21" ht="29.25" customHeight="1">
      <c r="A19" s="37" t="s">
        <v>74</v>
      </c>
      <c r="B19" s="210"/>
      <c r="C19" s="71"/>
      <c r="D19" s="71"/>
      <c r="E19" s="202">
        <f t="shared" si="0"/>
        <v>0</v>
      </c>
      <c r="F19" s="203">
        <f t="shared" si="3"/>
        <v>0</v>
      </c>
      <c r="G19" s="72"/>
      <c r="H19" s="73"/>
      <c r="I19" s="74"/>
      <c r="J19" s="206">
        <f t="shared" si="1"/>
        <v>0</v>
      </c>
      <c r="K19" s="75"/>
      <c r="L19" s="76"/>
      <c r="M19" s="207">
        <f t="shared" si="4"/>
        <v>0</v>
      </c>
      <c r="N19" s="100"/>
      <c r="O19" s="75"/>
      <c r="P19" s="76"/>
      <c r="Q19" s="208">
        <f t="shared" si="5"/>
        <v>0</v>
      </c>
      <c r="R19" s="71"/>
      <c r="S19" s="77"/>
      <c r="T19" s="78"/>
      <c r="U19" s="102" t="e">
        <f t="shared" si="2"/>
        <v>#DIV/0!</v>
      </c>
    </row>
    <row r="20" spans="1:21" ht="29.25" customHeight="1">
      <c r="A20" s="37" t="s">
        <v>75</v>
      </c>
      <c r="B20" s="210"/>
      <c r="C20" s="71"/>
      <c r="D20" s="71"/>
      <c r="E20" s="202">
        <f t="shared" si="0"/>
        <v>0</v>
      </c>
      <c r="F20" s="203">
        <f t="shared" si="3"/>
        <v>0</v>
      </c>
      <c r="G20" s="72"/>
      <c r="H20" s="73"/>
      <c r="I20" s="74"/>
      <c r="J20" s="206">
        <f t="shared" si="1"/>
        <v>0</v>
      </c>
      <c r="K20" s="75"/>
      <c r="L20" s="76"/>
      <c r="M20" s="207">
        <f t="shared" si="4"/>
        <v>0</v>
      </c>
      <c r="N20" s="100"/>
      <c r="O20" s="75"/>
      <c r="P20" s="76"/>
      <c r="Q20" s="208">
        <f t="shared" si="5"/>
        <v>0</v>
      </c>
      <c r="R20" s="71"/>
      <c r="S20" s="77"/>
      <c r="T20" s="78"/>
      <c r="U20" s="102" t="e">
        <f t="shared" si="2"/>
        <v>#DIV/0!</v>
      </c>
    </row>
    <row r="21" spans="1:21" ht="29.25" customHeight="1">
      <c r="A21" s="37" t="s">
        <v>76</v>
      </c>
      <c r="B21" s="210"/>
      <c r="C21" s="71"/>
      <c r="D21" s="71"/>
      <c r="E21" s="202">
        <f t="shared" si="0"/>
        <v>0</v>
      </c>
      <c r="F21" s="203">
        <f t="shared" si="3"/>
        <v>0</v>
      </c>
      <c r="G21" s="72"/>
      <c r="H21" s="73"/>
      <c r="I21" s="74"/>
      <c r="J21" s="206">
        <f t="shared" si="1"/>
        <v>0</v>
      </c>
      <c r="K21" s="75"/>
      <c r="L21" s="76"/>
      <c r="M21" s="207">
        <f t="shared" si="4"/>
        <v>0</v>
      </c>
      <c r="N21" s="100"/>
      <c r="O21" s="75"/>
      <c r="P21" s="76"/>
      <c r="Q21" s="208">
        <f t="shared" si="5"/>
        <v>0</v>
      </c>
      <c r="R21" s="71"/>
      <c r="S21" s="77"/>
      <c r="T21" s="78"/>
      <c r="U21" s="102" t="e">
        <f t="shared" si="2"/>
        <v>#DIV/0!</v>
      </c>
    </row>
    <row r="22" spans="1:21" ht="29.25" customHeight="1">
      <c r="A22" s="37" t="s">
        <v>77</v>
      </c>
      <c r="B22" s="210"/>
      <c r="C22" s="71"/>
      <c r="D22" s="71"/>
      <c r="E22" s="202">
        <f t="shared" si="0"/>
        <v>0</v>
      </c>
      <c r="F22" s="203">
        <f t="shared" si="3"/>
        <v>0</v>
      </c>
      <c r="G22" s="72"/>
      <c r="H22" s="73"/>
      <c r="I22" s="74"/>
      <c r="J22" s="206">
        <f t="shared" si="1"/>
        <v>0</v>
      </c>
      <c r="K22" s="75"/>
      <c r="L22" s="76"/>
      <c r="M22" s="207">
        <f t="shared" si="4"/>
        <v>0</v>
      </c>
      <c r="N22" s="100"/>
      <c r="O22" s="75"/>
      <c r="P22" s="76"/>
      <c r="Q22" s="208">
        <f t="shared" si="5"/>
        <v>0</v>
      </c>
      <c r="R22" s="71"/>
      <c r="S22" s="77"/>
      <c r="T22" s="78"/>
      <c r="U22" s="102" t="e">
        <f t="shared" si="2"/>
        <v>#DIV/0!</v>
      </c>
    </row>
    <row r="23" spans="1:21" ht="29.25" customHeight="1">
      <c r="A23" s="37" t="s">
        <v>78</v>
      </c>
      <c r="B23" s="210"/>
      <c r="C23" s="71"/>
      <c r="D23" s="71"/>
      <c r="E23" s="202">
        <f t="shared" si="0"/>
        <v>0</v>
      </c>
      <c r="F23" s="203">
        <f t="shared" si="3"/>
        <v>0</v>
      </c>
      <c r="G23" s="72"/>
      <c r="H23" s="73"/>
      <c r="I23" s="74"/>
      <c r="J23" s="206">
        <f t="shared" si="1"/>
        <v>0</v>
      </c>
      <c r="K23" s="75"/>
      <c r="L23" s="76"/>
      <c r="M23" s="207">
        <f t="shared" si="4"/>
        <v>0</v>
      </c>
      <c r="N23" s="100"/>
      <c r="O23" s="75"/>
      <c r="P23" s="76"/>
      <c r="Q23" s="208">
        <f t="shared" si="5"/>
        <v>0</v>
      </c>
      <c r="R23" s="71"/>
      <c r="S23" s="77"/>
      <c r="T23" s="78"/>
      <c r="U23" s="102" t="e">
        <f t="shared" si="2"/>
        <v>#DIV/0!</v>
      </c>
    </row>
    <row r="24" spans="1:21" ht="29.25" customHeight="1">
      <c r="A24" s="37" t="s">
        <v>79</v>
      </c>
      <c r="B24" s="210"/>
      <c r="C24" s="71"/>
      <c r="D24" s="71"/>
      <c r="E24" s="202">
        <f t="shared" si="0"/>
        <v>0</v>
      </c>
      <c r="F24" s="203">
        <f t="shared" si="3"/>
        <v>0</v>
      </c>
      <c r="G24" s="72"/>
      <c r="H24" s="73"/>
      <c r="I24" s="74"/>
      <c r="J24" s="206">
        <f t="shared" si="1"/>
        <v>0</v>
      </c>
      <c r="K24" s="75"/>
      <c r="L24" s="76"/>
      <c r="M24" s="207">
        <f t="shared" si="4"/>
        <v>0</v>
      </c>
      <c r="N24" s="100"/>
      <c r="O24" s="75"/>
      <c r="P24" s="76"/>
      <c r="Q24" s="208">
        <f t="shared" si="5"/>
        <v>0</v>
      </c>
      <c r="R24" s="71"/>
      <c r="S24" s="77"/>
      <c r="T24" s="78"/>
      <c r="U24" s="102" t="e">
        <f t="shared" si="2"/>
        <v>#DIV/0!</v>
      </c>
    </row>
    <row r="25" spans="1:21" ht="29.25" customHeight="1">
      <c r="A25" s="37" t="s">
        <v>80</v>
      </c>
      <c r="B25" s="210"/>
      <c r="C25" s="71"/>
      <c r="D25" s="71"/>
      <c r="E25" s="202">
        <f t="shared" si="0"/>
        <v>0</v>
      </c>
      <c r="F25" s="203">
        <f t="shared" si="3"/>
        <v>0</v>
      </c>
      <c r="G25" s="72"/>
      <c r="H25" s="73"/>
      <c r="I25" s="74"/>
      <c r="J25" s="206">
        <f t="shared" si="1"/>
        <v>0</v>
      </c>
      <c r="K25" s="75"/>
      <c r="L25" s="76"/>
      <c r="M25" s="207">
        <f t="shared" si="4"/>
        <v>0</v>
      </c>
      <c r="N25" s="100"/>
      <c r="O25" s="75"/>
      <c r="P25" s="76"/>
      <c r="Q25" s="208">
        <f>IF(Q24+O25-P25&lt;0,0,Q24+O25-P25)</f>
        <v>0</v>
      </c>
      <c r="R25" s="71"/>
      <c r="S25" s="77"/>
      <c r="T25" s="78"/>
      <c r="U25" s="102" t="e">
        <f t="shared" si="2"/>
        <v>#DIV/0!</v>
      </c>
    </row>
    <row r="26" spans="1:21" ht="29.25" customHeight="1">
      <c r="A26" s="37" t="s">
        <v>81</v>
      </c>
      <c r="B26" s="210"/>
      <c r="C26" s="71"/>
      <c r="D26" s="71"/>
      <c r="E26" s="202">
        <f t="shared" si="0"/>
        <v>0</v>
      </c>
      <c r="F26" s="203">
        <f t="shared" si="3"/>
        <v>0</v>
      </c>
      <c r="G26" s="72"/>
      <c r="H26" s="73"/>
      <c r="I26" s="74"/>
      <c r="J26" s="206">
        <f t="shared" si="1"/>
        <v>0</v>
      </c>
      <c r="K26" s="75"/>
      <c r="L26" s="76"/>
      <c r="M26" s="207">
        <f t="shared" si="4"/>
        <v>0</v>
      </c>
      <c r="N26" s="100"/>
      <c r="O26" s="75"/>
      <c r="P26" s="76"/>
      <c r="Q26" s="208">
        <f t="shared" si="5"/>
        <v>0</v>
      </c>
      <c r="R26" s="71"/>
      <c r="S26" s="77"/>
      <c r="T26" s="78"/>
      <c r="U26" s="102" t="e">
        <f t="shared" si="2"/>
        <v>#DIV/0!</v>
      </c>
    </row>
    <row r="27" spans="1:21" ht="29.25" customHeight="1">
      <c r="A27" s="37" t="s">
        <v>82</v>
      </c>
      <c r="B27" s="210"/>
      <c r="C27" s="71"/>
      <c r="D27" s="71"/>
      <c r="E27" s="202">
        <f t="shared" si="0"/>
        <v>0</v>
      </c>
      <c r="F27" s="203">
        <f t="shared" si="3"/>
        <v>0</v>
      </c>
      <c r="G27" s="72"/>
      <c r="H27" s="73"/>
      <c r="I27" s="74"/>
      <c r="J27" s="206">
        <f t="shared" si="1"/>
        <v>0</v>
      </c>
      <c r="K27" s="75"/>
      <c r="L27" s="76"/>
      <c r="M27" s="207">
        <f t="shared" si="4"/>
        <v>0</v>
      </c>
      <c r="N27" s="100"/>
      <c r="O27" s="75"/>
      <c r="P27" s="76"/>
      <c r="Q27" s="208">
        <f t="shared" si="5"/>
        <v>0</v>
      </c>
      <c r="R27" s="71"/>
      <c r="S27" s="77"/>
      <c r="T27" s="78"/>
      <c r="U27" s="102" t="e">
        <f t="shared" si="2"/>
        <v>#DIV/0!</v>
      </c>
    </row>
    <row r="28" spans="1:21" ht="29.25" customHeight="1">
      <c r="A28" s="37" t="s">
        <v>83</v>
      </c>
      <c r="B28" s="210"/>
      <c r="C28" s="71"/>
      <c r="D28" s="71"/>
      <c r="E28" s="202">
        <f t="shared" si="0"/>
        <v>0</v>
      </c>
      <c r="F28" s="203">
        <f t="shared" si="3"/>
        <v>0</v>
      </c>
      <c r="G28" s="72"/>
      <c r="H28" s="73"/>
      <c r="I28" s="74"/>
      <c r="J28" s="206">
        <f t="shared" si="1"/>
        <v>0</v>
      </c>
      <c r="K28" s="75"/>
      <c r="L28" s="76"/>
      <c r="M28" s="207">
        <f t="shared" si="4"/>
        <v>0</v>
      </c>
      <c r="N28" s="100"/>
      <c r="O28" s="75"/>
      <c r="P28" s="76"/>
      <c r="Q28" s="208">
        <f t="shared" si="5"/>
        <v>0</v>
      </c>
      <c r="R28" s="71"/>
      <c r="S28" s="77"/>
      <c r="T28" s="78"/>
      <c r="U28" s="102" t="e">
        <f t="shared" si="2"/>
        <v>#DIV/0!</v>
      </c>
    </row>
    <row r="29" spans="1:21" ht="29.25" customHeight="1">
      <c r="A29" s="37" t="s">
        <v>84</v>
      </c>
      <c r="B29" s="210"/>
      <c r="C29" s="71"/>
      <c r="D29" s="71"/>
      <c r="E29" s="202">
        <f t="shared" si="0"/>
        <v>0</v>
      </c>
      <c r="F29" s="203">
        <f t="shared" si="3"/>
        <v>0</v>
      </c>
      <c r="G29" s="72"/>
      <c r="H29" s="73"/>
      <c r="I29" s="74"/>
      <c r="J29" s="206">
        <f t="shared" si="1"/>
        <v>0</v>
      </c>
      <c r="K29" s="75"/>
      <c r="L29" s="76"/>
      <c r="M29" s="207">
        <f t="shared" si="4"/>
        <v>0</v>
      </c>
      <c r="N29" s="100"/>
      <c r="O29" s="75"/>
      <c r="P29" s="76"/>
      <c r="Q29" s="208">
        <f t="shared" si="5"/>
        <v>0</v>
      </c>
      <c r="R29" s="71"/>
      <c r="S29" s="77"/>
      <c r="T29" s="78"/>
      <c r="U29" s="102" t="e">
        <f t="shared" si="2"/>
        <v>#DIV/0!</v>
      </c>
    </row>
    <row r="30" spans="1:21" ht="29.25" customHeight="1">
      <c r="A30" s="37" t="s">
        <v>85</v>
      </c>
      <c r="B30" s="210"/>
      <c r="C30" s="71"/>
      <c r="D30" s="71"/>
      <c r="E30" s="202">
        <f t="shared" si="0"/>
        <v>0</v>
      </c>
      <c r="F30" s="203">
        <f t="shared" si="3"/>
        <v>0</v>
      </c>
      <c r="G30" s="72"/>
      <c r="H30" s="73"/>
      <c r="I30" s="74"/>
      <c r="J30" s="206">
        <f t="shared" si="1"/>
        <v>0</v>
      </c>
      <c r="K30" s="75"/>
      <c r="L30" s="76"/>
      <c r="M30" s="207">
        <f t="shared" si="4"/>
        <v>0</v>
      </c>
      <c r="N30" s="100"/>
      <c r="O30" s="75"/>
      <c r="P30" s="76"/>
      <c r="Q30" s="208">
        <f t="shared" si="5"/>
        <v>0</v>
      </c>
      <c r="R30" s="71"/>
      <c r="S30" s="77"/>
      <c r="T30" s="78"/>
      <c r="U30" s="102" t="e">
        <f t="shared" si="2"/>
        <v>#DIV/0!</v>
      </c>
    </row>
    <row r="31" spans="1:21" ht="29.25" customHeight="1">
      <c r="A31" s="37" t="s">
        <v>86</v>
      </c>
      <c r="B31" s="210"/>
      <c r="C31" s="71"/>
      <c r="D31" s="71"/>
      <c r="E31" s="202">
        <f t="shared" si="0"/>
        <v>0</v>
      </c>
      <c r="F31" s="203">
        <f t="shared" si="3"/>
        <v>0</v>
      </c>
      <c r="G31" s="72"/>
      <c r="H31" s="73"/>
      <c r="I31" s="74"/>
      <c r="J31" s="206">
        <f t="shared" si="1"/>
        <v>0</v>
      </c>
      <c r="K31" s="75"/>
      <c r="L31" s="76"/>
      <c r="M31" s="207">
        <f t="shared" si="4"/>
        <v>0</v>
      </c>
      <c r="N31" s="100"/>
      <c r="O31" s="75"/>
      <c r="P31" s="76"/>
      <c r="Q31" s="208">
        <f t="shared" si="5"/>
        <v>0</v>
      </c>
      <c r="R31" s="71"/>
      <c r="S31" s="77"/>
      <c r="T31" s="78"/>
      <c r="U31" s="102" t="e">
        <f t="shared" si="2"/>
        <v>#DIV/0!</v>
      </c>
    </row>
    <row r="32" spans="1:21" ht="29.25" customHeight="1">
      <c r="A32" s="37" t="s">
        <v>87</v>
      </c>
      <c r="B32" s="210"/>
      <c r="C32" s="71"/>
      <c r="D32" s="71"/>
      <c r="E32" s="202">
        <f t="shared" si="0"/>
        <v>0</v>
      </c>
      <c r="F32" s="203">
        <f t="shared" si="3"/>
        <v>0</v>
      </c>
      <c r="G32" s="72"/>
      <c r="H32" s="73"/>
      <c r="I32" s="74"/>
      <c r="J32" s="206">
        <f t="shared" si="1"/>
        <v>0</v>
      </c>
      <c r="K32" s="75"/>
      <c r="L32" s="76"/>
      <c r="M32" s="207">
        <f t="shared" si="4"/>
        <v>0</v>
      </c>
      <c r="N32" s="100"/>
      <c r="O32" s="75"/>
      <c r="P32" s="76"/>
      <c r="Q32" s="208">
        <f t="shared" si="5"/>
        <v>0</v>
      </c>
      <c r="R32" s="71"/>
      <c r="S32" s="77"/>
      <c r="T32" s="78"/>
      <c r="U32" s="102" t="e">
        <f t="shared" si="2"/>
        <v>#DIV/0!</v>
      </c>
    </row>
    <row r="33" spans="1:21" ht="29.25" customHeight="1">
      <c r="A33" s="37" t="s">
        <v>88</v>
      </c>
      <c r="B33" s="210"/>
      <c r="C33" s="71"/>
      <c r="D33" s="71"/>
      <c r="E33" s="202">
        <f t="shared" si="0"/>
        <v>0</v>
      </c>
      <c r="F33" s="203">
        <f t="shared" si="3"/>
        <v>0</v>
      </c>
      <c r="G33" s="72"/>
      <c r="H33" s="73"/>
      <c r="I33" s="74"/>
      <c r="J33" s="206">
        <f t="shared" si="1"/>
        <v>0</v>
      </c>
      <c r="K33" s="75"/>
      <c r="L33" s="76"/>
      <c r="M33" s="207">
        <f t="shared" si="4"/>
        <v>0</v>
      </c>
      <c r="N33" s="100"/>
      <c r="O33" s="75"/>
      <c r="P33" s="76"/>
      <c r="Q33" s="208">
        <f t="shared" si="5"/>
        <v>0</v>
      </c>
      <c r="R33" s="71"/>
      <c r="S33" s="77"/>
      <c r="T33" s="78"/>
      <c r="U33" s="102" t="e">
        <f t="shared" si="2"/>
        <v>#DIV/0!</v>
      </c>
    </row>
    <row r="34" spans="1:21" ht="29.25" customHeight="1">
      <c r="A34" s="37" t="s">
        <v>89</v>
      </c>
      <c r="B34" s="210"/>
      <c r="C34" s="71"/>
      <c r="D34" s="71"/>
      <c r="E34" s="202">
        <f t="shared" si="0"/>
        <v>0</v>
      </c>
      <c r="F34" s="203">
        <f t="shared" si="3"/>
        <v>0</v>
      </c>
      <c r="G34" s="72"/>
      <c r="H34" s="73"/>
      <c r="I34" s="74"/>
      <c r="J34" s="206">
        <f t="shared" si="1"/>
        <v>0</v>
      </c>
      <c r="K34" s="75"/>
      <c r="L34" s="76"/>
      <c r="M34" s="207">
        <f t="shared" si="4"/>
        <v>0</v>
      </c>
      <c r="N34" s="100"/>
      <c r="O34" s="75"/>
      <c r="P34" s="76"/>
      <c r="Q34" s="208">
        <f t="shared" si="5"/>
        <v>0</v>
      </c>
      <c r="R34" s="71"/>
      <c r="S34" s="77"/>
      <c r="T34" s="78"/>
      <c r="U34" s="102" t="e">
        <f t="shared" si="2"/>
        <v>#DIV/0!</v>
      </c>
    </row>
    <row r="35" spans="1:21" ht="29.25" customHeight="1">
      <c r="A35" s="37" t="s">
        <v>90</v>
      </c>
      <c r="B35" s="210"/>
      <c r="C35" s="71"/>
      <c r="D35" s="71"/>
      <c r="E35" s="202">
        <f t="shared" si="0"/>
        <v>0</v>
      </c>
      <c r="F35" s="203">
        <f t="shared" si="3"/>
        <v>0</v>
      </c>
      <c r="G35" s="72"/>
      <c r="H35" s="73"/>
      <c r="I35" s="74"/>
      <c r="J35" s="206">
        <f t="shared" si="1"/>
        <v>0</v>
      </c>
      <c r="K35" s="75"/>
      <c r="L35" s="76"/>
      <c r="M35" s="207">
        <f t="shared" si="4"/>
        <v>0</v>
      </c>
      <c r="N35" s="100"/>
      <c r="O35" s="75"/>
      <c r="P35" s="76"/>
      <c r="Q35" s="208">
        <f t="shared" si="5"/>
        <v>0</v>
      </c>
      <c r="R35" s="71"/>
      <c r="S35" s="77"/>
      <c r="T35" s="78"/>
      <c r="U35" s="102" t="e">
        <f t="shared" si="2"/>
        <v>#DIV/0!</v>
      </c>
    </row>
    <row r="36" spans="1:21" ht="29.25" customHeight="1" thickBot="1">
      <c r="A36" s="37" t="s">
        <v>91</v>
      </c>
      <c r="B36" s="210"/>
      <c r="C36" s="71"/>
      <c r="D36" s="71"/>
      <c r="E36" s="202">
        <f t="shared" si="0"/>
        <v>0</v>
      </c>
      <c r="F36" s="203">
        <f t="shared" si="3"/>
        <v>0</v>
      </c>
      <c r="G36" s="72"/>
      <c r="H36" s="73"/>
      <c r="I36" s="74"/>
      <c r="J36" s="206">
        <f t="shared" si="1"/>
        <v>0</v>
      </c>
      <c r="K36" s="75"/>
      <c r="L36" s="76"/>
      <c r="M36" s="207">
        <f t="shared" si="4"/>
        <v>0</v>
      </c>
      <c r="N36" s="100"/>
      <c r="O36" s="75"/>
      <c r="P36" s="76"/>
      <c r="Q36" s="208">
        <f t="shared" si="5"/>
        <v>0</v>
      </c>
      <c r="R36" s="71"/>
      <c r="S36" s="77"/>
      <c r="T36" s="78"/>
      <c r="U36" s="102" t="e">
        <f t="shared" si="2"/>
        <v>#DIV/0!</v>
      </c>
    </row>
    <row r="37" spans="1:21" ht="29.25" customHeight="1" hidden="1" thickBot="1">
      <c r="A37" s="37" t="s">
        <v>92</v>
      </c>
      <c r="B37" s="210"/>
      <c r="C37" s="71"/>
      <c r="D37" s="71"/>
      <c r="E37" s="202">
        <f t="shared" si="0"/>
        <v>0</v>
      </c>
      <c r="F37" s="203">
        <f t="shared" si="3"/>
        <v>0</v>
      </c>
      <c r="G37" s="72"/>
      <c r="H37" s="73"/>
      <c r="I37" s="74"/>
      <c r="J37" s="206">
        <f t="shared" si="1"/>
        <v>0</v>
      </c>
      <c r="K37" s="75"/>
      <c r="L37" s="76"/>
      <c r="M37" s="207">
        <f t="shared" si="4"/>
        <v>0</v>
      </c>
      <c r="N37" s="100"/>
      <c r="O37" s="75"/>
      <c r="P37" s="76"/>
      <c r="Q37" s="208">
        <f t="shared" si="5"/>
        <v>0</v>
      </c>
      <c r="R37" s="71"/>
      <c r="S37" s="77"/>
      <c r="T37" s="78"/>
      <c r="U37" s="102" t="e">
        <f t="shared" si="2"/>
        <v>#DIV/0!</v>
      </c>
    </row>
    <row r="38" spans="1:21" ht="29.25" customHeight="1" hidden="1">
      <c r="A38" s="37" t="s">
        <v>93</v>
      </c>
      <c r="B38" s="210"/>
      <c r="C38" s="71"/>
      <c r="D38" s="71"/>
      <c r="E38" s="202">
        <f t="shared" si="0"/>
        <v>0</v>
      </c>
      <c r="F38" s="203">
        <f t="shared" si="3"/>
        <v>0</v>
      </c>
      <c r="G38" s="72"/>
      <c r="H38" s="73"/>
      <c r="I38" s="74"/>
      <c r="J38" s="206">
        <f t="shared" si="1"/>
        <v>0</v>
      </c>
      <c r="K38" s="75"/>
      <c r="L38" s="76"/>
      <c r="M38" s="207">
        <f t="shared" si="4"/>
        <v>0</v>
      </c>
      <c r="N38" s="100"/>
      <c r="O38" s="75"/>
      <c r="P38" s="76"/>
      <c r="Q38" s="208">
        <f t="shared" si="5"/>
        <v>0</v>
      </c>
      <c r="R38" s="71"/>
      <c r="S38" s="77"/>
      <c r="T38" s="78"/>
      <c r="U38" s="102" t="e">
        <f t="shared" si="2"/>
        <v>#DIV/0!</v>
      </c>
    </row>
    <row r="39" spans="1:21" ht="29.25" customHeight="1" hidden="1" thickBot="1">
      <c r="A39" s="37" t="s">
        <v>94</v>
      </c>
      <c r="B39" s="210"/>
      <c r="C39" s="79"/>
      <c r="D39" s="80"/>
      <c r="E39" s="202">
        <f t="shared" si="0"/>
        <v>0</v>
      </c>
      <c r="F39" s="203">
        <f t="shared" si="3"/>
        <v>0</v>
      </c>
      <c r="G39" s="72"/>
      <c r="H39" s="73"/>
      <c r="I39" s="74"/>
      <c r="J39" s="206">
        <f t="shared" si="1"/>
        <v>0</v>
      </c>
      <c r="K39" s="75"/>
      <c r="L39" s="76"/>
      <c r="M39" s="207">
        <f t="shared" si="4"/>
        <v>0</v>
      </c>
      <c r="N39" s="100"/>
      <c r="O39" s="75"/>
      <c r="P39" s="76"/>
      <c r="Q39" s="208">
        <f t="shared" si="5"/>
        <v>0</v>
      </c>
      <c r="R39" s="71"/>
      <c r="S39" s="77"/>
      <c r="T39" s="78"/>
      <c r="U39" s="102" t="e">
        <f t="shared" si="2"/>
        <v>#DIV/0!</v>
      </c>
    </row>
    <row r="40" spans="1:21" s="97" customFormat="1" ht="33.75" customHeight="1" thickBot="1">
      <c r="A40" s="81" t="s">
        <v>28</v>
      </c>
      <c r="B40" s="82" t="s">
        <v>122</v>
      </c>
      <c r="C40" s="191">
        <f>SUM(C9:C39)</f>
        <v>0</v>
      </c>
      <c r="D40" s="83">
        <f>SUM(D9:D39)</f>
        <v>0</v>
      </c>
      <c r="E40" s="83">
        <f>SUM(E9:E39)</f>
        <v>0</v>
      </c>
      <c r="F40" s="84"/>
      <c r="G40" s="85">
        <f>SUM(G9:G39)</f>
        <v>0</v>
      </c>
      <c r="H40" s="86">
        <f>SUM(H9:H39)</f>
        <v>0</v>
      </c>
      <c r="I40" s="87">
        <f>SUM(I9:I39)</f>
        <v>0</v>
      </c>
      <c r="J40" s="88"/>
      <c r="K40" s="85">
        <f>SUM(K9:K39)</f>
        <v>0</v>
      </c>
      <c r="L40" s="89">
        <f>SUM(L9:L39)</f>
        <v>0</v>
      </c>
      <c r="M40" s="90"/>
      <c r="N40" s="91"/>
      <c r="O40" s="92">
        <f>SUM(O9:O39)</f>
        <v>0</v>
      </c>
      <c r="P40" s="89">
        <f>SUM(P9:P39)</f>
        <v>0</v>
      </c>
      <c r="Q40" s="93"/>
      <c r="R40" s="192">
        <f>SUM(R9:R39)</f>
        <v>0</v>
      </c>
      <c r="S40" s="94"/>
      <c r="T40" s="95"/>
      <c r="U40" s="96"/>
    </row>
    <row r="41" spans="1:21" ht="29.25" customHeight="1" thickBot="1">
      <c r="A41" s="40"/>
      <c r="B41" s="41"/>
      <c r="C41" s="194" t="s">
        <v>132</v>
      </c>
      <c r="D41" s="42"/>
      <c r="E41" s="42"/>
      <c r="F41" s="43"/>
      <c r="G41" s="216" t="s">
        <v>98</v>
      </c>
      <c r="H41" s="217"/>
      <c r="I41" s="197" t="e">
        <f>(G40+H40)/E40</f>
        <v>#DIV/0!</v>
      </c>
      <c r="J41" s="47"/>
      <c r="K41" s="98" t="s">
        <v>96</v>
      </c>
      <c r="L41" s="45"/>
      <c r="M41" s="197" t="e">
        <f>K40/E40</f>
        <v>#DIV/0!</v>
      </c>
      <c r="N41" s="46"/>
      <c r="O41" s="222" t="s">
        <v>97</v>
      </c>
      <c r="P41" s="223"/>
      <c r="Q41" s="198" t="e">
        <f>O40/E40</f>
        <v>#DIV/0!</v>
      </c>
      <c r="R41" s="193" t="s">
        <v>132</v>
      </c>
      <c r="S41" s="42"/>
      <c r="T41" s="44"/>
      <c r="U41" s="50"/>
    </row>
    <row r="42" spans="1:21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  <c r="U42" s="51"/>
    </row>
    <row r="43" spans="1:21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0"/>
      <c r="M43" s="20"/>
      <c r="N43" s="20"/>
      <c r="O43" s="24"/>
      <c r="P43" s="24"/>
      <c r="Q43" s="24"/>
      <c r="R43" s="20"/>
      <c r="S43" s="20"/>
      <c r="T43" s="25"/>
      <c r="U43" s="51"/>
    </row>
    <row r="44" spans="1:21" s="22" customFormat="1" ht="30" customHeight="1">
      <c r="A44" s="26" t="s">
        <v>31</v>
      </c>
      <c r="R44" s="21"/>
      <c r="S44" s="21"/>
      <c r="T44" s="27"/>
      <c r="U44" s="51"/>
    </row>
    <row r="45" spans="1:21" s="22" customFormat="1" ht="30" customHeight="1">
      <c r="A45" s="26" t="s">
        <v>32</v>
      </c>
      <c r="R45" s="21"/>
      <c r="S45" s="21"/>
      <c r="T45" s="27"/>
      <c r="U45" s="51"/>
    </row>
    <row r="46" spans="1:21" s="22" customFormat="1" ht="30" customHeight="1">
      <c r="A46" s="26" t="s">
        <v>144</v>
      </c>
      <c r="R46" s="21"/>
      <c r="S46" s="21"/>
      <c r="T46" s="27"/>
      <c r="U46" s="51"/>
    </row>
    <row r="47" spans="1:21" s="22" customFormat="1" ht="30" customHeight="1">
      <c r="A47" s="26" t="s">
        <v>33</v>
      </c>
      <c r="U47" s="52"/>
    </row>
    <row r="48" spans="1:21" s="22" customFormat="1" ht="30" customHeight="1">
      <c r="A48" s="26" t="s">
        <v>34</v>
      </c>
      <c r="T48" s="28"/>
      <c r="U48" s="51"/>
    </row>
    <row r="49" spans="1:21" s="22" customFormat="1" ht="30" customHeight="1">
      <c r="A49" s="26" t="s">
        <v>59</v>
      </c>
      <c r="U49" s="51"/>
    </row>
    <row r="50" spans="1:21" s="22" customFormat="1" ht="30" customHeight="1">
      <c r="A50" s="26" t="s">
        <v>60</v>
      </c>
      <c r="U50" s="51"/>
    </row>
    <row r="51" spans="1:21" s="22" customFormat="1" ht="30" customHeight="1">
      <c r="A51" s="26" t="s">
        <v>35</v>
      </c>
      <c r="U51" s="51"/>
    </row>
  </sheetData>
  <sheetProtection/>
  <mergeCells count="26">
    <mergeCell ref="O1:P1"/>
    <mergeCell ref="Q1:U1"/>
    <mergeCell ref="R5:R7"/>
    <mergeCell ref="O6:O7"/>
    <mergeCell ref="S5:U5"/>
    <mergeCell ref="S6:S7"/>
    <mergeCell ref="T6:T7"/>
    <mergeCell ref="U6:U7"/>
    <mergeCell ref="Q2:U2"/>
    <mergeCell ref="Q3:U3"/>
    <mergeCell ref="F5:F7"/>
    <mergeCell ref="G6:G7"/>
    <mergeCell ref="H6:H7"/>
    <mergeCell ref="A5:A7"/>
    <mergeCell ref="B5:B7"/>
    <mergeCell ref="D5:D7"/>
    <mergeCell ref="E5:E7"/>
    <mergeCell ref="C5:C7"/>
    <mergeCell ref="P6:Q6"/>
    <mergeCell ref="G41:H41"/>
    <mergeCell ref="O2:P2"/>
    <mergeCell ref="O3:P3"/>
    <mergeCell ref="O41:P41"/>
    <mergeCell ref="G5:J5"/>
    <mergeCell ref="K6:K7"/>
    <mergeCell ref="L6:N6"/>
  </mergeCells>
  <dataValidations count="3">
    <dataValidation type="decimal" allowBlank="1" showInputMessage="1" showErrorMessage="1" error="数値のみ入力してください。" sqref="T48:T65536 T18:T41 R42 T43:T46 U47">
      <formula1>0</formula1>
      <formula2>99</formula2>
    </dataValidation>
    <dataValidation type="whole" allowBlank="1" showErrorMessage="1" error="数値のみ入力してください。" sqref="S43:S65536 S8:S41">
      <formula1>0</formula1>
      <formula2>99</formula2>
    </dataValidation>
    <dataValidation allowBlank="1" showInputMessage="1" showErrorMessage="1" imeMode="on" sqref="B9:B39 N9:N39"/>
  </dataValidations>
  <printOptions horizontalCentered="1"/>
  <pageMargins left="0.1968503937007874" right="0.2755905511811024" top="0.3937007874015748" bottom="0.3937007874015748" header="0.3937007874015748" footer="0.1968503937007874"/>
  <pageSetup fitToHeight="1" fitToWidth="1" horizontalDpi="600" verticalDpi="600" orientation="landscape" paperSize="9" scale="53" r:id="rId1"/>
  <headerFooter alignWithMargins="0">
    <oddFooter>&amp;L出力日：&amp;D&amp;R公益財団法人日本容器包装リサイクル協会　紙容器事業部
(2014/03)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70" zoomScaleNormal="70" zoomScaleSheetLayoutView="70" zoomScalePageLayoutView="0" workbookViewId="0" topLeftCell="A1">
      <pane xSplit="1" ySplit="7" topLeftCell="B32" activePane="bottomRight" state="frozen"/>
      <selection pane="topLeft" activeCell="D60" sqref="D60"/>
      <selection pane="topRight" activeCell="D60" sqref="D60"/>
      <selection pane="bottomLeft" activeCell="D60" sqref="D60"/>
      <selection pane="bottomRight" activeCell="E1" sqref="E1"/>
    </sheetView>
  </sheetViews>
  <sheetFormatPr defaultColWidth="9.00390625" defaultRowHeight="13.5"/>
  <cols>
    <col min="1" max="1" width="12.375" style="2" customWidth="1"/>
    <col min="2" max="2" width="36.375" style="2" customWidth="1"/>
    <col min="3" max="11" width="11.125" style="2" customWidth="1"/>
    <col min="12" max="12" width="13.50390625" style="2" customWidth="1"/>
    <col min="13" max="13" width="11.125" style="2" customWidth="1"/>
    <col min="14" max="14" width="24.125" style="2" customWidth="1"/>
    <col min="15" max="16" width="12.50390625" style="2" customWidth="1"/>
    <col min="17" max="17" width="11.125" style="2" customWidth="1"/>
    <col min="18" max="18" width="15.625" style="2" customWidth="1"/>
    <col min="19" max="20" width="5.875" style="2" customWidth="1"/>
    <col min="21" max="21" width="9.25390625" style="49" customWidth="1"/>
    <col min="22" max="16384" width="9.00390625" style="2" customWidth="1"/>
  </cols>
  <sheetData>
    <row r="1" spans="1:21" ht="21.75" thickBot="1">
      <c r="A1" s="48" t="s">
        <v>145</v>
      </c>
      <c r="E1" s="186" t="s">
        <v>146</v>
      </c>
      <c r="F1" s="186"/>
      <c r="G1" s="48" t="s">
        <v>125</v>
      </c>
      <c r="O1" s="218" t="s">
        <v>139</v>
      </c>
      <c r="P1" s="219"/>
      <c r="Q1" s="254">
        <f>'初期設定＜選別1＞'!B3</f>
        <v>0</v>
      </c>
      <c r="R1" s="255"/>
      <c r="S1" s="255"/>
      <c r="T1" s="255"/>
      <c r="U1" s="256"/>
    </row>
    <row r="2" spans="1:21" ht="24" customHeight="1" thickBot="1">
      <c r="A2" s="48" t="s">
        <v>100</v>
      </c>
      <c r="O2" s="218" t="s">
        <v>0</v>
      </c>
      <c r="P2" s="219"/>
      <c r="Q2" s="254">
        <f>'初期設定＜選別1＞'!B4</f>
        <v>0</v>
      </c>
      <c r="R2" s="255"/>
      <c r="S2" s="255"/>
      <c r="T2" s="255"/>
      <c r="U2" s="256"/>
    </row>
    <row r="3" spans="12:21" ht="24" customHeight="1" thickBot="1">
      <c r="L3" s="4"/>
      <c r="O3" s="220" t="s">
        <v>1</v>
      </c>
      <c r="P3" s="221"/>
      <c r="Q3" s="254">
        <f>'初期設定＜選別1＞'!B5</f>
        <v>0</v>
      </c>
      <c r="R3" s="255"/>
      <c r="S3" s="255"/>
      <c r="T3" s="255"/>
      <c r="U3" s="256"/>
    </row>
    <row r="4" spans="3:18" ht="21.75" customHeight="1" thickBot="1">
      <c r="C4" s="5" t="s">
        <v>2</v>
      </c>
      <c r="L4" s="4"/>
      <c r="R4" s="6" t="s">
        <v>3</v>
      </c>
    </row>
    <row r="5" spans="1:21" ht="22.5" customHeight="1">
      <c r="A5" s="236" t="s">
        <v>63</v>
      </c>
      <c r="B5" s="229" t="s">
        <v>101</v>
      </c>
      <c r="C5" s="239" t="s">
        <v>4</v>
      </c>
      <c r="D5" s="229" t="s">
        <v>56</v>
      </c>
      <c r="E5" s="229" t="s">
        <v>5</v>
      </c>
      <c r="F5" s="229" t="s">
        <v>103</v>
      </c>
      <c r="G5" s="224" t="s">
        <v>6</v>
      </c>
      <c r="H5" s="225"/>
      <c r="I5" s="225"/>
      <c r="J5" s="225"/>
      <c r="K5" s="7" t="s">
        <v>7</v>
      </c>
      <c r="L5" s="7"/>
      <c r="M5" s="7"/>
      <c r="N5" s="8"/>
      <c r="O5" s="7" t="s">
        <v>8</v>
      </c>
      <c r="P5" s="7"/>
      <c r="Q5" s="7"/>
      <c r="R5" s="229" t="s">
        <v>57</v>
      </c>
      <c r="S5" s="245" t="s">
        <v>9</v>
      </c>
      <c r="T5" s="246"/>
      <c r="U5" s="247"/>
    </row>
    <row r="6" spans="1:21" ht="18" customHeight="1">
      <c r="A6" s="230"/>
      <c r="B6" s="230"/>
      <c r="C6" s="240"/>
      <c r="D6" s="237"/>
      <c r="E6" s="230"/>
      <c r="F6" s="230"/>
      <c r="G6" s="232" t="s">
        <v>10</v>
      </c>
      <c r="H6" s="234" t="s">
        <v>11</v>
      </c>
      <c r="I6" s="9"/>
      <c r="J6" s="10"/>
      <c r="K6" s="226" t="s">
        <v>13</v>
      </c>
      <c r="L6" s="215" t="s">
        <v>15</v>
      </c>
      <c r="M6" s="215"/>
      <c r="N6" s="228"/>
      <c r="O6" s="232" t="s">
        <v>16</v>
      </c>
      <c r="P6" s="215" t="s">
        <v>17</v>
      </c>
      <c r="Q6" s="215"/>
      <c r="R6" s="237"/>
      <c r="S6" s="248" t="s">
        <v>18</v>
      </c>
      <c r="T6" s="250" t="s">
        <v>19</v>
      </c>
      <c r="U6" s="252" t="s">
        <v>20</v>
      </c>
    </row>
    <row r="7" spans="1:21" ht="58.5" customHeight="1" thickBot="1">
      <c r="A7" s="231"/>
      <c r="B7" s="231"/>
      <c r="C7" s="241"/>
      <c r="D7" s="238"/>
      <c r="E7" s="231"/>
      <c r="F7" s="231"/>
      <c r="G7" s="233"/>
      <c r="H7" s="235"/>
      <c r="I7" s="11" t="s">
        <v>21</v>
      </c>
      <c r="J7" s="12" t="s">
        <v>22</v>
      </c>
      <c r="K7" s="227"/>
      <c r="L7" s="13" t="s">
        <v>23</v>
      </c>
      <c r="M7" s="14" t="s">
        <v>24</v>
      </c>
      <c r="N7" s="15" t="s">
        <v>25</v>
      </c>
      <c r="O7" s="233"/>
      <c r="P7" s="16" t="s">
        <v>26</v>
      </c>
      <c r="Q7" s="17" t="s">
        <v>58</v>
      </c>
      <c r="R7" s="238"/>
      <c r="S7" s="249"/>
      <c r="T7" s="251"/>
      <c r="U7" s="253"/>
    </row>
    <row r="8" spans="1:21" ht="29.25" customHeight="1">
      <c r="A8" s="36" t="s">
        <v>27</v>
      </c>
      <c r="B8" s="38"/>
      <c r="C8" s="53"/>
      <c r="D8" s="54"/>
      <c r="E8" s="54"/>
      <c r="F8" s="214">
        <f>'28年2月'!F37</f>
        <v>0</v>
      </c>
      <c r="G8" s="55"/>
      <c r="H8" s="56"/>
      <c r="I8" s="57"/>
      <c r="J8" s="213">
        <f>'28年2月'!J37</f>
        <v>0</v>
      </c>
      <c r="K8" s="58"/>
      <c r="L8" s="59"/>
      <c r="M8" s="212">
        <f>'28年2月'!M37</f>
        <v>0</v>
      </c>
      <c r="N8" s="60"/>
      <c r="O8" s="58"/>
      <c r="P8" s="59"/>
      <c r="Q8" s="211">
        <f>'28年2月'!Q37</f>
        <v>0</v>
      </c>
      <c r="R8" s="54"/>
      <c r="S8" s="58"/>
      <c r="T8" s="61"/>
      <c r="U8" s="101"/>
    </row>
    <row r="9" spans="1:21" ht="29.25" customHeight="1">
      <c r="A9" s="37" t="s">
        <v>64</v>
      </c>
      <c r="B9" s="209"/>
      <c r="C9" s="62"/>
      <c r="D9" s="62"/>
      <c r="E9" s="202">
        <f aca="true" t="shared" si="0" ref="E9:E39">G9+H9+K9+O9</f>
        <v>0</v>
      </c>
      <c r="F9" s="203">
        <f>IF(F8+D9-E9&lt;0,0,F8+D9-E9)</f>
        <v>0</v>
      </c>
      <c r="G9" s="63"/>
      <c r="H9" s="64"/>
      <c r="I9" s="65"/>
      <c r="J9" s="206">
        <f aca="true" t="shared" si="1" ref="J9:J39">J8+H9-I9</f>
        <v>0</v>
      </c>
      <c r="K9" s="67"/>
      <c r="L9" s="68"/>
      <c r="M9" s="207">
        <f>IF(M8+K9-L9&lt;0,0,M8+K9-L9)</f>
        <v>0</v>
      </c>
      <c r="N9" s="99"/>
      <c r="O9" s="67"/>
      <c r="P9" s="68"/>
      <c r="Q9" s="208">
        <f>IF(Q8+O9-P9&lt;0,0,Q8+O9-P9)</f>
        <v>0</v>
      </c>
      <c r="R9" s="62"/>
      <c r="S9" s="69"/>
      <c r="T9" s="70"/>
      <c r="U9" s="102" t="e">
        <f aca="true" t="shared" si="2" ref="U9:U39">E9/S9/T9</f>
        <v>#DIV/0!</v>
      </c>
    </row>
    <row r="10" spans="1:21" ht="29.25" customHeight="1">
      <c r="A10" s="37" t="s">
        <v>65</v>
      </c>
      <c r="B10" s="209"/>
      <c r="C10" s="62"/>
      <c r="D10" s="62"/>
      <c r="E10" s="202">
        <f t="shared" si="0"/>
        <v>0</v>
      </c>
      <c r="F10" s="203">
        <f aca="true" t="shared" si="3" ref="F10:F39">IF(F9+D10-E10&lt;0,0,F9+D10-E10)</f>
        <v>0</v>
      </c>
      <c r="G10" s="63"/>
      <c r="H10" s="64"/>
      <c r="I10" s="65"/>
      <c r="J10" s="206">
        <f t="shared" si="1"/>
        <v>0</v>
      </c>
      <c r="K10" s="67"/>
      <c r="L10" s="68"/>
      <c r="M10" s="207">
        <f aca="true" t="shared" si="4" ref="M10:M39">IF(M9+K10-L10&lt;0,0,M9+K10-L10)</f>
        <v>0</v>
      </c>
      <c r="N10" s="99"/>
      <c r="O10" s="67"/>
      <c r="P10" s="68"/>
      <c r="Q10" s="208">
        <f aca="true" t="shared" si="5" ref="Q10:Q39">IF(Q9+O10-P10&lt;0,0,Q9+O10-P10)</f>
        <v>0</v>
      </c>
      <c r="R10" s="62"/>
      <c r="S10" s="69"/>
      <c r="T10" s="70"/>
      <c r="U10" s="102" t="e">
        <f t="shared" si="2"/>
        <v>#DIV/0!</v>
      </c>
    </row>
    <row r="11" spans="1:21" ht="29.25" customHeight="1">
      <c r="A11" s="37" t="s">
        <v>66</v>
      </c>
      <c r="B11" s="209"/>
      <c r="C11" s="62"/>
      <c r="D11" s="62"/>
      <c r="E11" s="202">
        <f t="shared" si="0"/>
        <v>0</v>
      </c>
      <c r="F11" s="203">
        <f t="shared" si="3"/>
        <v>0</v>
      </c>
      <c r="G11" s="63"/>
      <c r="H11" s="64"/>
      <c r="I11" s="65"/>
      <c r="J11" s="206">
        <f t="shared" si="1"/>
        <v>0</v>
      </c>
      <c r="K11" s="67"/>
      <c r="L11" s="68"/>
      <c r="M11" s="207">
        <f t="shared" si="4"/>
        <v>0</v>
      </c>
      <c r="N11" s="99"/>
      <c r="O11" s="67"/>
      <c r="P11" s="68"/>
      <c r="Q11" s="208">
        <f t="shared" si="5"/>
        <v>0</v>
      </c>
      <c r="R11" s="62"/>
      <c r="S11" s="69"/>
      <c r="T11" s="70"/>
      <c r="U11" s="102" t="e">
        <f t="shared" si="2"/>
        <v>#DIV/0!</v>
      </c>
    </row>
    <row r="12" spans="1:21" ht="29.25" customHeight="1">
      <c r="A12" s="37" t="s">
        <v>67</v>
      </c>
      <c r="B12" s="209"/>
      <c r="C12" s="62"/>
      <c r="D12" s="62"/>
      <c r="E12" s="202">
        <f t="shared" si="0"/>
        <v>0</v>
      </c>
      <c r="F12" s="203">
        <f t="shared" si="3"/>
        <v>0</v>
      </c>
      <c r="G12" s="63"/>
      <c r="H12" s="64"/>
      <c r="I12" s="65"/>
      <c r="J12" s="206">
        <f t="shared" si="1"/>
        <v>0</v>
      </c>
      <c r="K12" s="67"/>
      <c r="L12" s="68"/>
      <c r="M12" s="207">
        <f t="shared" si="4"/>
        <v>0</v>
      </c>
      <c r="N12" s="99"/>
      <c r="O12" s="67"/>
      <c r="P12" s="68"/>
      <c r="Q12" s="208">
        <f t="shared" si="5"/>
        <v>0</v>
      </c>
      <c r="R12" s="62"/>
      <c r="S12" s="69"/>
      <c r="T12" s="70"/>
      <c r="U12" s="102" t="e">
        <f t="shared" si="2"/>
        <v>#DIV/0!</v>
      </c>
    </row>
    <row r="13" spans="1:21" ht="29.25" customHeight="1">
      <c r="A13" s="37" t="s">
        <v>68</v>
      </c>
      <c r="B13" s="209"/>
      <c r="C13" s="62"/>
      <c r="D13" s="62"/>
      <c r="E13" s="202">
        <f t="shared" si="0"/>
        <v>0</v>
      </c>
      <c r="F13" s="203">
        <f t="shared" si="3"/>
        <v>0</v>
      </c>
      <c r="G13" s="63"/>
      <c r="H13" s="64"/>
      <c r="I13" s="65"/>
      <c r="J13" s="206">
        <f t="shared" si="1"/>
        <v>0</v>
      </c>
      <c r="K13" s="67"/>
      <c r="L13" s="68"/>
      <c r="M13" s="207">
        <f t="shared" si="4"/>
        <v>0</v>
      </c>
      <c r="N13" s="99"/>
      <c r="O13" s="67"/>
      <c r="P13" s="68"/>
      <c r="Q13" s="208">
        <f t="shared" si="5"/>
        <v>0</v>
      </c>
      <c r="R13" s="62"/>
      <c r="S13" s="69"/>
      <c r="T13" s="70"/>
      <c r="U13" s="102" t="e">
        <f t="shared" si="2"/>
        <v>#DIV/0!</v>
      </c>
    </row>
    <row r="14" spans="1:21" ht="29.25" customHeight="1">
      <c r="A14" s="37" t="s">
        <v>69</v>
      </c>
      <c r="B14" s="209"/>
      <c r="C14" s="62"/>
      <c r="D14" s="62"/>
      <c r="E14" s="202">
        <f t="shared" si="0"/>
        <v>0</v>
      </c>
      <c r="F14" s="203">
        <f t="shared" si="3"/>
        <v>0</v>
      </c>
      <c r="G14" s="63"/>
      <c r="H14" s="64"/>
      <c r="I14" s="65"/>
      <c r="J14" s="206">
        <f t="shared" si="1"/>
        <v>0</v>
      </c>
      <c r="K14" s="67"/>
      <c r="L14" s="68"/>
      <c r="M14" s="207">
        <f t="shared" si="4"/>
        <v>0</v>
      </c>
      <c r="N14" s="99"/>
      <c r="O14" s="67"/>
      <c r="P14" s="68"/>
      <c r="Q14" s="208">
        <f t="shared" si="5"/>
        <v>0</v>
      </c>
      <c r="R14" s="62"/>
      <c r="S14" s="69"/>
      <c r="T14" s="70"/>
      <c r="U14" s="102" t="e">
        <f t="shared" si="2"/>
        <v>#DIV/0!</v>
      </c>
    </row>
    <row r="15" spans="1:21" ht="29.25" customHeight="1">
      <c r="A15" s="37" t="s">
        <v>70</v>
      </c>
      <c r="B15" s="209"/>
      <c r="C15" s="62"/>
      <c r="D15" s="71"/>
      <c r="E15" s="202">
        <f t="shared" si="0"/>
        <v>0</v>
      </c>
      <c r="F15" s="203">
        <f t="shared" si="3"/>
        <v>0</v>
      </c>
      <c r="G15" s="63"/>
      <c r="H15" s="64"/>
      <c r="I15" s="65"/>
      <c r="J15" s="206">
        <f t="shared" si="1"/>
        <v>0</v>
      </c>
      <c r="K15" s="67"/>
      <c r="L15" s="68"/>
      <c r="M15" s="207">
        <f t="shared" si="4"/>
        <v>0</v>
      </c>
      <c r="N15" s="99"/>
      <c r="O15" s="67"/>
      <c r="P15" s="68"/>
      <c r="Q15" s="208">
        <f t="shared" si="5"/>
        <v>0</v>
      </c>
      <c r="R15" s="62"/>
      <c r="S15" s="69"/>
      <c r="T15" s="70"/>
      <c r="U15" s="102" t="e">
        <f t="shared" si="2"/>
        <v>#DIV/0!</v>
      </c>
    </row>
    <row r="16" spans="1:21" ht="29.25" customHeight="1">
      <c r="A16" s="37" t="s">
        <v>71</v>
      </c>
      <c r="B16" s="209"/>
      <c r="C16" s="62"/>
      <c r="D16" s="71"/>
      <c r="E16" s="202">
        <f t="shared" si="0"/>
        <v>0</v>
      </c>
      <c r="F16" s="203">
        <f t="shared" si="3"/>
        <v>0</v>
      </c>
      <c r="G16" s="63"/>
      <c r="H16" s="64"/>
      <c r="I16" s="65"/>
      <c r="J16" s="206">
        <f t="shared" si="1"/>
        <v>0</v>
      </c>
      <c r="K16" s="67"/>
      <c r="L16" s="68"/>
      <c r="M16" s="207">
        <f t="shared" si="4"/>
        <v>0</v>
      </c>
      <c r="N16" s="99"/>
      <c r="O16" s="67"/>
      <c r="P16" s="68"/>
      <c r="Q16" s="208">
        <f t="shared" si="5"/>
        <v>0</v>
      </c>
      <c r="R16" s="62"/>
      <c r="S16" s="69"/>
      <c r="T16" s="70"/>
      <c r="U16" s="102" t="e">
        <f t="shared" si="2"/>
        <v>#DIV/0!</v>
      </c>
    </row>
    <row r="17" spans="1:21" ht="29.25" customHeight="1">
      <c r="A17" s="37" t="s">
        <v>72</v>
      </c>
      <c r="B17" s="209"/>
      <c r="C17" s="62"/>
      <c r="D17" s="71"/>
      <c r="E17" s="202">
        <f t="shared" si="0"/>
        <v>0</v>
      </c>
      <c r="F17" s="203">
        <f t="shared" si="3"/>
        <v>0</v>
      </c>
      <c r="G17" s="63"/>
      <c r="H17" s="64"/>
      <c r="I17" s="65"/>
      <c r="J17" s="206">
        <f t="shared" si="1"/>
        <v>0</v>
      </c>
      <c r="K17" s="67"/>
      <c r="L17" s="68"/>
      <c r="M17" s="207">
        <f t="shared" si="4"/>
        <v>0</v>
      </c>
      <c r="N17" s="99"/>
      <c r="O17" s="67"/>
      <c r="P17" s="68"/>
      <c r="Q17" s="208">
        <f t="shared" si="5"/>
        <v>0</v>
      </c>
      <c r="R17" s="62"/>
      <c r="S17" s="69"/>
      <c r="T17" s="70"/>
      <c r="U17" s="102" t="e">
        <f t="shared" si="2"/>
        <v>#DIV/0!</v>
      </c>
    </row>
    <row r="18" spans="1:21" ht="29.25" customHeight="1">
      <c r="A18" s="37" t="s">
        <v>73</v>
      </c>
      <c r="B18" s="210"/>
      <c r="C18" s="71"/>
      <c r="D18" s="71"/>
      <c r="E18" s="202">
        <f t="shared" si="0"/>
        <v>0</v>
      </c>
      <c r="F18" s="203">
        <f t="shared" si="3"/>
        <v>0</v>
      </c>
      <c r="G18" s="72"/>
      <c r="H18" s="73"/>
      <c r="I18" s="74"/>
      <c r="J18" s="206">
        <f t="shared" si="1"/>
        <v>0</v>
      </c>
      <c r="K18" s="75"/>
      <c r="L18" s="76"/>
      <c r="M18" s="207">
        <f t="shared" si="4"/>
        <v>0</v>
      </c>
      <c r="N18" s="100"/>
      <c r="O18" s="75"/>
      <c r="P18" s="76"/>
      <c r="Q18" s="208">
        <f t="shared" si="5"/>
        <v>0</v>
      </c>
      <c r="R18" s="71"/>
      <c r="S18" s="77"/>
      <c r="T18" s="78"/>
      <c r="U18" s="102" t="e">
        <f t="shared" si="2"/>
        <v>#DIV/0!</v>
      </c>
    </row>
    <row r="19" spans="1:21" ht="29.25" customHeight="1">
      <c r="A19" s="37" t="s">
        <v>74</v>
      </c>
      <c r="B19" s="210"/>
      <c r="C19" s="71"/>
      <c r="D19" s="71"/>
      <c r="E19" s="202">
        <f t="shared" si="0"/>
        <v>0</v>
      </c>
      <c r="F19" s="203">
        <f t="shared" si="3"/>
        <v>0</v>
      </c>
      <c r="G19" s="72"/>
      <c r="H19" s="73"/>
      <c r="I19" s="74"/>
      <c r="J19" s="206">
        <f t="shared" si="1"/>
        <v>0</v>
      </c>
      <c r="K19" s="75"/>
      <c r="L19" s="76"/>
      <c r="M19" s="207">
        <f t="shared" si="4"/>
        <v>0</v>
      </c>
      <c r="N19" s="100"/>
      <c r="O19" s="75"/>
      <c r="P19" s="76"/>
      <c r="Q19" s="208">
        <f t="shared" si="5"/>
        <v>0</v>
      </c>
      <c r="R19" s="71"/>
      <c r="S19" s="77"/>
      <c r="T19" s="78"/>
      <c r="U19" s="102" t="e">
        <f t="shared" si="2"/>
        <v>#DIV/0!</v>
      </c>
    </row>
    <row r="20" spans="1:21" ht="29.25" customHeight="1">
      <c r="A20" s="37" t="s">
        <v>75</v>
      </c>
      <c r="B20" s="210"/>
      <c r="C20" s="71"/>
      <c r="D20" s="71"/>
      <c r="E20" s="202">
        <f t="shared" si="0"/>
        <v>0</v>
      </c>
      <c r="F20" s="203">
        <f t="shared" si="3"/>
        <v>0</v>
      </c>
      <c r="G20" s="72"/>
      <c r="H20" s="73"/>
      <c r="I20" s="74"/>
      <c r="J20" s="206">
        <f t="shared" si="1"/>
        <v>0</v>
      </c>
      <c r="K20" s="75"/>
      <c r="L20" s="76"/>
      <c r="M20" s="207">
        <f t="shared" si="4"/>
        <v>0</v>
      </c>
      <c r="N20" s="100"/>
      <c r="O20" s="75"/>
      <c r="P20" s="76"/>
      <c r="Q20" s="208">
        <f t="shared" si="5"/>
        <v>0</v>
      </c>
      <c r="R20" s="71"/>
      <c r="S20" s="77"/>
      <c r="T20" s="78"/>
      <c r="U20" s="102" t="e">
        <f t="shared" si="2"/>
        <v>#DIV/0!</v>
      </c>
    </row>
    <row r="21" spans="1:21" ht="29.25" customHeight="1">
      <c r="A21" s="37" t="s">
        <v>76</v>
      </c>
      <c r="B21" s="210"/>
      <c r="C21" s="71"/>
      <c r="D21" s="71"/>
      <c r="E21" s="202">
        <f t="shared" si="0"/>
        <v>0</v>
      </c>
      <c r="F21" s="203">
        <f t="shared" si="3"/>
        <v>0</v>
      </c>
      <c r="G21" s="72"/>
      <c r="H21" s="73"/>
      <c r="I21" s="74"/>
      <c r="J21" s="206">
        <f t="shared" si="1"/>
        <v>0</v>
      </c>
      <c r="K21" s="75"/>
      <c r="L21" s="76"/>
      <c r="M21" s="207">
        <f t="shared" si="4"/>
        <v>0</v>
      </c>
      <c r="N21" s="100"/>
      <c r="O21" s="75"/>
      <c r="P21" s="76"/>
      <c r="Q21" s="208">
        <f t="shared" si="5"/>
        <v>0</v>
      </c>
      <c r="R21" s="71"/>
      <c r="S21" s="77"/>
      <c r="T21" s="78"/>
      <c r="U21" s="102" t="e">
        <f t="shared" si="2"/>
        <v>#DIV/0!</v>
      </c>
    </row>
    <row r="22" spans="1:21" ht="29.25" customHeight="1">
      <c r="A22" s="37" t="s">
        <v>77</v>
      </c>
      <c r="B22" s="210"/>
      <c r="C22" s="71"/>
      <c r="D22" s="71"/>
      <c r="E22" s="202">
        <f t="shared" si="0"/>
        <v>0</v>
      </c>
      <c r="F22" s="203">
        <f t="shared" si="3"/>
        <v>0</v>
      </c>
      <c r="G22" s="72"/>
      <c r="H22" s="73"/>
      <c r="I22" s="74"/>
      <c r="J22" s="206">
        <f t="shared" si="1"/>
        <v>0</v>
      </c>
      <c r="K22" s="75"/>
      <c r="L22" s="76"/>
      <c r="M22" s="207">
        <f t="shared" si="4"/>
        <v>0</v>
      </c>
      <c r="N22" s="100"/>
      <c r="O22" s="75"/>
      <c r="P22" s="76"/>
      <c r="Q22" s="208">
        <f t="shared" si="5"/>
        <v>0</v>
      </c>
      <c r="R22" s="71"/>
      <c r="S22" s="77"/>
      <c r="T22" s="78"/>
      <c r="U22" s="102" t="e">
        <f t="shared" si="2"/>
        <v>#DIV/0!</v>
      </c>
    </row>
    <row r="23" spans="1:21" ht="29.25" customHeight="1">
      <c r="A23" s="37" t="s">
        <v>78</v>
      </c>
      <c r="B23" s="210"/>
      <c r="C23" s="71"/>
      <c r="D23" s="71"/>
      <c r="E23" s="202">
        <f t="shared" si="0"/>
        <v>0</v>
      </c>
      <c r="F23" s="203">
        <f t="shared" si="3"/>
        <v>0</v>
      </c>
      <c r="G23" s="72"/>
      <c r="H23" s="73"/>
      <c r="I23" s="74"/>
      <c r="J23" s="206">
        <f t="shared" si="1"/>
        <v>0</v>
      </c>
      <c r="K23" s="75"/>
      <c r="L23" s="76"/>
      <c r="M23" s="207">
        <f t="shared" si="4"/>
        <v>0</v>
      </c>
      <c r="N23" s="100"/>
      <c r="O23" s="75"/>
      <c r="P23" s="76"/>
      <c r="Q23" s="208">
        <f t="shared" si="5"/>
        <v>0</v>
      </c>
      <c r="R23" s="71"/>
      <c r="S23" s="77"/>
      <c r="T23" s="78"/>
      <c r="U23" s="102" t="e">
        <f t="shared" si="2"/>
        <v>#DIV/0!</v>
      </c>
    </row>
    <row r="24" spans="1:21" ht="29.25" customHeight="1">
      <c r="A24" s="37" t="s">
        <v>79</v>
      </c>
      <c r="B24" s="210"/>
      <c r="C24" s="71"/>
      <c r="D24" s="71"/>
      <c r="E24" s="202">
        <f t="shared" si="0"/>
        <v>0</v>
      </c>
      <c r="F24" s="203">
        <f t="shared" si="3"/>
        <v>0</v>
      </c>
      <c r="G24" s="72"/>
      <c r="H24" s="73"/>
      <c r="I24" s="74"/>
      <c r="J24" s="206">
        <f t="shared" si="1"/>
        <v>0</v>
      </c>
      <c r="K24" s="75"/>
      <c r="L24" s="76"/>
      <c r="M24" s="207">
        <f t="shared" si="4"/>
        <v>0</v>
      </c>
      <c r="N24" s="100"/>
      <c r="O24" s="75"/>
      <c r="P24" s="76"/>
      <c r="Q24" s="208">
        <f t="shared" si="5"/>
        <v>0</v>
      </c>
      <c r="R24" s="71"/>
      <c r="S24" s="77"/>
      <c r="T24" s="78"/>
      <c r="U24" s="102" t="e">
        <f t="shared" si="2"/>
        <v>#DIV/0!</v>
      </c>
    </row>
    <row r="25" spans="1:21" ht="29.25" customHeight="1">
      <c r="A25" s="37" t="s">
        <v>80</v>
      </c>
      <c r="B25" s="210"/>
      <c r="C25" s="71"/>
      <c r="D25" s="71"/>
      <c r="E25" s="202">
        <f t="shared" si="0"/>
        <v>0</v>
      </c>
      <c r="F25" s="203">
        <f t="shared" si="3"/>
        <v>0</v>
      </c>
      <c r="G25" s="72"/>
      <c r="H25" s="73"/>
      <c r="I25" s="74"/>
      <c r="J25" s="206">
        <f t="shared" si="1"/>
        <v>0</v>
      </c>
      <c r="K25" s="75"/>
      <c r="L25" s="76"/>
      <c r="M25" s="207">
        <f t="shared" si="4"/>
        <v>0</v>
      </c>
      <c r="N25" s="100"/>
      <c r="O25" s="75"/>
      <c r="P25" s="76"/>
      <c r="Q25" s="208">
        <f>IF(Q24+O25-P25&lt;0,0,Q24+O25-P25)</f>
        <v>0</v>
      </c>
      <c r="R25" s="71"/>
      <c r="S25" s="77"/>
      <c r="T25" s="78"/>
      <c r="U25" s="102" t="e">
        <f t="shared" si="2"/>
        <v>#DIV/0!</v>
      </c>
    </row>
    <row r="26" spans="1:21" ht="29.25" customHeight="1">
      <c r="A26" s="37" t="s">
        <v>81</v>
      </c>
      <c r="B26" s="210"/>
      <c r="C26" s="71"/>
      <c r="D26" s="71"/>
      <c r="E26" s="202">
        <f t="shared" si="0"/>
        <v>0</v>
      </c>
      <c r="F26" s="203">
        <f t="shared" si="3"/>
        <v>0</v>
      </c>
      <c r="G26" s="72"/>
      <c r="H26" s="73"/>
      <c r="I26" s="74"/>
      <c r="J26" s="206">
        <f t="shared" si="1"/>
        <v>0</v>
      </c>
      <c r="K26" s="75"/>
      <c r="L26" s="76"/>
      <c r="M26" s="207">
        <f t="shared" si="4"/>
        <v>0</v>
      </c>
      <c r="N26" s="100"/>
      <c r="O26" s="75"/>
      <c r="P26" s="76"/>
      <c r="Q26" s="208">
        <f t="shared" si="5"/>
        <v>0</v>
      </c>
      <c r="R26" s="71"/>
      <c r="S26" s="77"/>
      <c r="T26" s="78"/>
      <c r="U26" s="102" t="e">
        <f t="shared" si="2"/>
        <v>#DIV/0!</v>
      </c>
    </row>
    <row r="27" spans="1:21" ht="29.25" customHeight="1">
      <c r="A27" s="37" t="s">
        <v>82</v>
      </c>
      <c r="B27" s="210"/>
      <c r="C27" s="71"/>
      <c r="D27" s="71"/>
      <c r="E27" s="202">
        <f t="shared" si="0"/>
        <v>0</v>
      </c>
      <c r="F27" s="203">
        <f t="shared" si="3"/>
        <v>0</v>
      </c>
      <c r="G27" s="72"/>
      <c r="H27" s="73"/>
      <c r="I27" s="74"/>
      <c r="J27" s="206">
        <f t="shared" si="1"/>
        <v>0</v>
      </c>
      <c r="K27" s="75"/>
      <c r="L27" s="76"/>
      <c r="M27" s="207">
        <f t="shared" si="4"/>
        <v>0</v>
      </c>
      <c r="N27" s="100"/>
      <c r="O27" s="75"/>
      <c r="P27" s="76"/>
      <c r="Q27" s="208">
        <f t="shared" si="5"/>
        <v>0</v>
      </c>
      <c r="R27" s="71"/>
      <c r="S27" s="77"/>
      <c r="T27" s="78"/>
      <c r="U27" s="102" t="e">
        <f t="shared" si="2"/>
        <v>#DIV/0!</v>
      </c>
    </row>
    <row r="28" spans="1:21" ht="29.25" customHeight="1">
      <c r="A28" s="37" t="s">
        <v>83</v>
      </c>
      <c r="B28" s="210"/>
      <c r="C28" s="71"/>
      <c r="D28" s="71"/>
      <c r="E28" s="202">
        <f t="shared" si="0"/>
        <v>0</v>
      </c>
      <c r="F28" s="203">
        <f t="shared" si="3"/>
        <v>0</v>
      </c>
      <c r="G28" s="72"/>
      <c r="H28" s="73"/>
      <c r="I28" s="74"/>
      <c r="J28" s="206">
        <f t="shared" si="1"/>
        <v>0</v>
      </c>
      <c r="K28" s="75"/>
      <c r="L28" s="76"/>
      <c r="M28" s="207">
        <f t="shared" si="4"/>
        <v>0</v>
      </c>
      <c r="N28" s="100"/>
      <c r="O28" s="75"/>
      <c r="P28" s="76"/>
      <c r="Q28" s="208">
        <f t="shared" si="5"/>
        <v>0</v>
      </c>
      <c r="R28" s="71"/>
      <c r="S28" s="77"/>
      <c r="T28" s="78"/>
      <c r="U28" s="102" t="e">
        <f t="shared" si="2"/>
        <v>#DIV/0!</v>
      </c>
    </row>
    <row r="29" spans="1:21" ht="29.25" customHeight="1">
      <c r="A29" s="37" t="s">
        <v>84</v>
      </c>
      <c r="B29" s="210"/>
      <c r="C29" s="71"/>
      <c r="D29" s="71"/>
      <c r="E29" s="202">
        <f t="shared" si="0"/>
        <v>0</v>
      </c>
      <c r="F29" s="203">
        <f t="shared" si="3"/>
        <v>0</v>
      </c>
      <c r="G29" s="72"/>
      <c r="H29" s="73"/>
      <c r="I29" s="74"/>
      <c r="J29" s="206">
        <f t="shared" si="1"/>
        <v>0</v>
      </c>
      <c r="K29" s="75"/>
      <c r="L29" s="76"/>
      <c r="M29" s="207">
        <f t="shared" si="4"/>
        <v>0</v>
      </c>
      <c r="N29" s="100"/>
      <c r="O29" s="75"/>
      <c r="P29" s="76"/>
      <c r="Q29" s="208">
        <f t="shared" si="5"/>
        <v>0</v>
      </c>
      <c r="R29" s="71"/>
      <c r="S29" s="77"/>
      <c r="T29" s="78"/>
      <c r="U29" s="102" t="e">
        <f t="shared" si="2"/>
        <v>#DIV/0!</v>
      </c>
    </row>
    <row r="30" spans="1:21" ht="29.25" customHeight="1">
      <c r="A30" s="37" t="s">
        <v>85</v>
      </c>
      <c r="B30" s="210"/>
      <c r="C30" s="71"/>
      <c r="D30" s="71"/>
      <c r="E30" s="202">
        <f t="shared" si="0"/>
        <v>0</v>
      </c>
      <c r="F30" s="203">
        <f t="shared" si="3"/>
        <v>0</v>
      </c>
      <c r="G30" s="72"/>
      <c r="H30" s="73"/>
      <c r="I30" s="74"/>
      <c r="J30" s="206">
        <f t="shared" si="1"/>
        <v>0</v>
      </c>
      <c r="K30" s="75"/>
      <c r="L30" s="76"/>
      <c r="M30" s="207">
        <f t="shared" si="4"/>
        <v>0</v>
      </c>
      <c r="N30" s="100"/>
      <c r="O30" s="75"/>
      <c r="P30" s="76"/>
      <c r="Q30" s="208">
        <f t="shared" si="5"/>
        <v>0</v>
      </c>
      <c r="R30" s="71"/>
      <c r="S30" s="77"/>
      <c r="T30" s="78"/>
      <c r="U30" s="102" t="e">
        <f t="shared" si="2"/>
        <v>#DIV/0!</v>
      </c>
    </row>
    <row r="31" spans="1:21" ht="29.25" customHeight="1">
      <c r="A31" s="37" t="s">
        <v>86</v>
      </c>
      <c r="B31" s="210"/>
      <c r="C31" s="71"/>
      <c r="D31" s="71"/>
      <c r="E31" s="202">
        <f t="shared" si="0"/>
        <v>0</v>
      </c>
      <c r="F31" s="203">
        <f t="shared" si="3"/>
        <v>0</v>
      </c>
      <c r="G31" s="72"/>
      <c r="H31" s="73"/>
      <c r="I31" s="74"/>
      <c r="J31" s="206">
        <f t="shared" si="1"/>
        <v>0</v>
      </c>
      <c r="K31" s="75"/>
      <c r="L31" s="76"/>
      <c r="M31" s="207">
        <f t="shared" si="4"/>
        <v>0</v>
      </c>
      <c r="N31" s="100"/>
      <c r="O31" s="75"/>
      <c r="P31" s="76"/>
      <c r="Q31" s="208">
        <f t="shared" si="5"/>
        <v>0</v>
      </c>
      <c r="R31" s="71"/>
      <c r="S31" s="77"/>
      <c r="T31" s="78"/>
      <c r="U31" s="102" t="e">
        <f t="shared" si="2"/>
        <v>#DIV/0!</v>
      </c>
    </row>
    <row r="32" spans="1:21" ht="29.25" customHeight="1">
      <c r="A32" s="37" t="s">
        <v>87</v>
      </c>
      <c r="B32" s="210"/>
      <c r="C32" s="71"/>
      <c r="D32" s="71"/>
      <c r="E32" s="202">
        <f t="shared" si="0"/>
        <v>0</v>
      </c>
      <c r="F32" s="203">
        <f t="shared" si="3"/>
        <v>0</v>
      </c>
      <c r="G32" s="72"/>
      <c r="H32" s="73"/>
      <c r="I32" s="74"/>
      <c r="J32" s="206">
        <f t="shared" si="1"/>
        <v>0</v>
      </c>
      <c r="K32" s="75"/>
      <c r="L32" s="76"/>
      <c r="M32" s="207">
        <f t="shared" si="4"/>
        <v>0</v>
      </c>
      <c r="N32" s="100"/>
      <c r="O32" s="75"/>
      <c r="P32" s="76"/>
      <c r="Q32" s="208">
        <f t="shared" si="5"/>
        <v>0</v>
      </c>
      <c r="R32" s="71"/>
      <c r="S32" s="77"/>
      <c r="T32" s="78"/>
      <c r="U32" s="102" t="e">
        <f t="shared" si="2"/>
        <v>#DIV/0!</v>
      </c>
    </row>
    <row r="33" spans="1:21" ht="29.25" customHeight="1">
      <c r="A33" s="37" t="s">
        <v>88</v>
      </c>
      <c r="B33" s="210"/>
      <c r="C33" s="71"/>
      <c r="D33" s="71"/>
      <c r="E33" s="202">
        <f t="shared" si="0"/>
        <v>0</v>
      </c>
      <c r="F33" s="203">
        <f t="shared" si="3"/>
        <v>0</v>
      </c>
      <c r="G33" s="72"/>
      <c r="H33" s="73"/>
      <c r="I33" s="74"/>
      <c r="J33" s="206">
        <f t="shared" si="1"/>
        <v>0</v>
      </c>
      <c r="K33" s="75"/>
      <c r="L33" s="76"/>
      <c r="M33" s="207">
        <f t="shared" si="4"/>
        <v>0</v>
      </c>
      <c r="N33" s="100"/>
      <c r="O33" s="75"/>
      <c r="P33" s="76"/>
      <c r="Q33" s="208">
        <f t="shared" si="5"/>
        <v>0</v>
      </c>
      <c r="R33" s="71"/>
      <c r="S33" s="77"/>
      <c r="T33" s="78"/>
      <c r="U33" s="102" t="e">
        <f t="shared" si="2"/>
        <v>#DIV/0!</v>
      </c>
    </row>
    <row r="34" spans="1:21" ht="29.25" customHeight="1">
      <c r="A34" s="37" t="s">
        <v>89</v>
      </c>
      <c r="B34" s="210"/>
      <c r="C34" s="71"/>
      <c r="D34" s="71"/>
      <c r="E34" s="202">
        <f t="shared" si="0"/>
        <v>0</v>
      </c>
      <c r="F34" s="203">
        <f t="shared" si="3"/>
        <v>0</v>
      </c>
      <c r="G34" s="72"/>
      <c r="H34" s="73"/>
      <c r="I34" s="74"/>
      <c r="J34" s="206">
        <f t="shared" si="1"/>
        <v>0</v>
      </c>
      <c r="K34" s="75"/>
      <c r="L34" s="76"/>
      <c r="M34" s="207">
        <f t="shared" si="4"/>
        <v>0</v>
      </c>
      <c r="N34" s="100"/>
      <c r="O34" s="75"/>
      <c r="P34" s="76"/>
      <c r="Q34" s="208">
        <f t="shared" si="5"/>
        <v>0</v>
      </c>
      <c r="R34" s="71"/>
      <c r="S34" s="77"/>
      <c r="T34" s="78"/>
      <c r="U34" s="102" t="e">
        <f t="shared" si="2"/>
        <v>#DIV/0!</v>
      </c>
    </row>
    <row r="35" spans="1:21" ht="29.25" customHeight="1">
      <c r="A35" s="37" t="s">
        <v>90</v>
      </c>
      <c r="B35" s="210"/>
      <c r="C35" s="71"/>
      <c r="D35" s="71"/>
      <c r="E35" s="202">
        <f t="shared" si="0"/>
        <v>0</v>
      </c>
      <c r="F35" s="203">
        <f t="shared" si="3"/>
        <v>0</v>
      </c>
      <c r="G35" s="72"/>
      <c r="H35" s="73"/>
      <c r="I35" s="74"/>
      <c r="J35" s="206">
        <f t="shared" si="1"/>
        <v>0</v>
      </c>
      <c r="K35" s="75"/>
      <c r="L35" s="76"/>
      <c r="M35" s="207">
        <f t="shared" si="4"/>
        <v>0</v>
      </c>
      <c r="N35" s="100"/>
      <c r="O35" s="75"/>
      <c r="P35" s="76"/>
      <c r="Q35" s="208">
        <f t="shared" si="5"/>
        <v>0</v>
      </c>
      <c r="R35" s="71"/>
      <c r="S35" s="77"/>
      <c r="T35" s="78"/>
      <c r="U35" s="102" t="e">
        <f t="shared" si="2"/>
        <v>#DIV/0!</v>
      </c>
    </row>
    <row r="36" spans="1:21" ht="29.25" customHeight="1">
      <c r="A36" s="37" t="s">
        <v>91</v>
      </c>
      <c r="B36" s="210"/>
      <c r="C36" s="71"/>
      <c r="D36" s="71"/>
      <c r="E36" s="202">
        <f t="shared" si="0"/>
        <v>0</v>
      </c>
      <c r="F36" s="203">
        <f t="shared" si="3"/>
        <v>0</v>
      </c>
      <c r="G36" s="72"/>
      <c r="H36" s="73"/>
      <c r="I36" s="74"/>
      <c r="J36" s="206">
        <f t="shared" si="1"/>
        <v>0</v>
      </c>
      <c r="K36" s="75"/>
      <c r="L36" s="76"/>
      <c r="M36" s="207">
        <f t="shared" si="4"/>
        <v>0</v>
      </c>
      <c r="N36" s="100"/>
      <c r="O36" s="75"/>
      <c r="P36" s="76"/>
      <c r="Q36" s="208">
        <f t="shared" si="5"/>
        <v>0</v>
      </c>
      <c r="R36" s="71"/>
      <c r="S36" s="77"/>
      <c r="T36" s="78"/>
      <c r="U36" s="102" t="e">
        <f t="shared" si="2"/>
        <v>#DIV/0!</v>
      </c>
    </row>
    <row r="37" spans="1:21" ht="29.25" customHeight="1">
      <c r="A37" s="37" t="s">
        <v>92</v>
      </c>
      <c r="B37" s="210"/>
      <c r="C37" s="71"/>
      <c r="D37" s="71"/>
      <c r="E37" s="202">
        <f t="shared" si="0"/>
        <v>0</v>
      </c>
      <c r="F37" s="203">
        <f t="shared" si="3"/>
        <v>0</v>
      </c>
      <c r="G37" s="72"/>
      <c r="H37" s="73"/>
      <c r="I37" s="74"/>
      <c r="J37" s="206">
        <f t="shared" si="1"/>
        <v>0</v>
      </c>
      <c r="K37" s="75"/>
      <c r="L37" s="76"/>
      <c r="M37" s="207">
        <f t="shared" si="4"/>
        <v>0</v>
      </c>
      <c r="N37" s="100"/>
      <c r="O37" s="75"/>
      <c r="P37" s="76"/>
      <c r="Q37" s="208">
        <f t="shared" si="5"/>
        <v>0</v>
      </c>
      <c r="R37" s="71"/>
      <c r="S37" s="77"/>
      <c r="T37" s="78"/>
      <c r="U37" s="102" t="e">
        <f t="shared" si="2"/>
        <v>#DIV/0!</v>
      </c>
    </row>
    <row r="38" spans="1:21" ht="29.25" customHeight="1">
      <c r="A38" s="37" t="s">
        <v>93</v>
      </c>
      <c r="B38" s="210"/>
      <c r="C38" s="71"/>
      <c r="D38" s="71"/>
      <c r="E38" s="202">
        <f t="shared" si="0"/>
        <v>0</v>
      </c>
      <c r="F38" s="203">
        <f t="shared" si="3"/>
        <v>0</v>
      </c>
      <c r="G38" s="72"/>
      <c r="H38" s="73"/>
      <c r="I38" s="74"/>
      <c r="J38" s="206">
        <f t="shared" si="1"/>
        <v>0</v>
      </c>
      <c r="K38" s="75"/>
      <c r="L38" s="76"/>
      <c r="M38" s="207">
        <f t="shared" si="4"/>
        <v>0</v>
      </c>
      <c r="N38" s="100"/>
      <c r="O38" s="75"/>
      <c r="P38" s="76"/>
      <c r="Q38" s="208">
        <f t="shared" si="5"/>
        <v>0</v>
      </c>
      <c r="R38" s="71"/>
      <c r="S38" s="77"/>
      <c r="T38" s="78"/>
      <c r="U38" s="102" t="e">
        <f t="shared" si="2"/>
        <v>#DIV/0!</v>
      </c>
    </row>
    <row r="39" spans="1:21" ht="29.25" customHeight="1" thickBot="1">
      <c r="A39" s="37" t="s">
        <v>94</v>
      </c>
      <c r="B39" s="210"/>
      <c r="C39" s="79"/>
      <c r="D39" s="80"/>
      <c r="E39" s="202">
        <f t="shared" si="0"/>
        <v>0</v>
      </c>
      <c r="F39" s="203">
        <f t="shared" si="3"/>
        <v>0</v>
      </c>
      <c r="G39" s="72"/>
      <c r="H39" s="73"/>
      <c r="I39" s="74"/>
      <c r="J39" s="206">
        <f t="shared" si="1"/>
        <v>0</v>
      </c>
      <c r="K39" s="75"/>
      <c r="L39" s="76"/>
      <c r="M39" s="207">
        <f t="shared" si="4"/>
        <v>0</v>
      </c>
      <c r="N39" s="100"/>
      <c r="O39" s="75"/>
      <c r="P39" s="76"/>
      <c r="Q39" s="208">
        <f t="shared" si="5"/>
        <v>0</v>
      </c>
      <c r="R39" s="71"/>
      <c r="S39" s="77"/>
      <c r="T39" s="78"/>
      <c r="U39" s="102" t="e">
        <f t="shared" si="2"/>
        <v>#DIV/0!</v>
      </c>
    </row>
    <row r="40" spans="1:21" s="97" customFormat="1" ht="33.75" customHeight="1" thickBot="1">
      <c r="A40" s="81" t="s">
        <v>28</v>
      </c>
      <c r="B40" s="82" t="s">
        <v>124</v>
      </c>
      <c r="C40" s="191">
        <f>SUM(C9:C39)</f>
        <v>0</v>
      </c>
      <c r="D40" s="83">
        <f>SUM(D9:D39)</f>
        <v>0</v>
      </c>
      <c r="E40" s="83">
        <f>SUM(E9:E39)</f>
        <v>0</v>
      </c>
      <c r="F40" s="84"/>
      <c r="G40" s="85">
        <f>SUM(G9:G39)</f>
        <v>0</v>
      </c>
      <c r="H40" s="86">
        <f>SUM(H9:H39)</f>
        <v>0</v>
      </c>
      <c r="I40" s="87">
        <f>SUM(I9:I39)</f>
        <v>0</v>
      </c>
      <c r="J40" s="88"/>
      <c r="K40" s="85">
        <f>SUM(K9:K39)</f>
        <v>0</v>
      </c>
      <c r="L40" s="89">
        <f>SUM(L9:L39)</f>
        <v>0</v>
      </c>
      <c r="M40" s="90"/>
      <c r="N40" s="91"/>
      <c r="O40" s="92">
        <f>SUM(O9:O39)</f>
        <v>0</v>
      </c>
      <c r="P40" s="89">
        <f>SUM(P9:P39)</f>
        <v>0</v>
      </c>
      <c r="Q40" s="93"/>
      <c r="R40" s="192">
        <f>SUM(R9:R39)</f>
        <v>0</v>
      </c>
      <c r="S40" s="94"/>
      <c r="T40" s="95"/>
      <c r="U40" s="96"/>
    </row>
    <row r="41" spans="1:21" ht="29.25" customHeight="1" thickBot="1">
      <c r="A41" s="40"/>
      <c r="B41" s="41"/>
      <c r="C41" s="194" t="s">
        <v>132</v>
      </c>
      <c r="D41" s="42"/>
      <c r="E41" s="42"/>
      <c r="F41" s="43"/>
      <c r="G41" s="216" t="s">
        <v>98</v>
      </c>
      <c r="H41" s="217"/>
      <c r="I41" s="197" t="e">
        <f>(G40+H40)/E40</f>
        <v>#DIV/0!</v>
      </c>
      <c r="J41" s="47"/>
      <c r="K41" s="98" t="s">
        <v>96</v>
      </c>
      <c r="L41" s="45"/>
      <c r="M41" s="197" t="e">
        <f>K40/E40</f>
        <v>#DIV/0!</v>
      </c>
      <c r="N41" s="46"/>
      <c r="O41" s="222" t="s">
        <v>97</v>
      </c>
      <c r="P41" s="223"/>
      <c r="Q41" s="198" t="e">
        <f>O40/E40</f>
        <v>#DIV/0!</v>
      </c>
      <c r="R41" s="193" t="s">
        <v>132</v>
      </c>
      <c r="S41" s="42"/>
      <c r="T41" s="44"/>
      <c r="U41" s="50"/>
    </row>
    <row r="42" spans="1:21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  <c r="U42" s="51"/>
    </row>
    <row r="43" spans="1:21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0"/>
      <c r="M43" s="20"/>
      <c r="N43" s="20"/>
      <c r="O43" s="24"/>
      <c r="P43" s="24"/>
      <c r="Q43" s="24"/>
      <c r="R43" s="20"/>
      <c r="S43" s="20"/>
      <c r="T43" s="25"/>
      <c r="U43" s="51"/>
    </row>
    <row r="44" spans="1:21" s="22" customFormat="1" ht="30" customHeight="1">
      <c r="A44" s="26" t="s">
        <v>31</v>
      </c>
      <c r="R44" s="21"/>
      <c r="S44" s="21"/>
      <c r="T44" s="27"/>
      <c r="U44" s="51"/>
    </row>
    <row r="45" spans="1:21" s="22" customFormat="1" ht="30" customHeight="1">
      <c r="A45" s="26" t="s">
        <v>32</v>
      </c>
      <c r="R45" s="21"/>
      <c r="S45" s="21"/>
      <c r="T45" s="27"/>
      <c r="U45" s="51"/>
    </row>
    <row r="46" spans="1:21" s="22" customFormat="1" ht="30" customHeight="1">
      <c r="A46" s="26" t="s">
        <v>144</v>
      </c>
      <c r="R46" s="21"/>
      <c r="S46" s="21"/>
      <c r="T46" s="27"/>
      <c r="U46" s="51"/>
    </row>
    <row r="47" spans="1:21" s="22" customFormat="1" ht="30" customHeight="1">
      <c r="A47" s="26" t="s">
        <v>33</v>
      </c>
      <c r="U47" s="52"/>
    </row>
    <row r="48" spans="1:21" s="22" customFormat="1" ht="30" customHeight="1">
      <c r="A48" s="26" t="s">
        <v>34</v>
      </c>
      <c r="T48" s="28"/>
      <c r="U48" s="51"/>
    </row>
    <row r="49" spans="1:21" s="22" customFormat="1" ht="30" customHeight="1">
      <c r="A49" s="26" t="s">
        <v>59</v>
      </c>
      <c r="U49" s="51"/>
    </row>
    <row r="50" spans="1:21" s="22" customFormat="1" ht="30" customHeight="1">
      <c r="A50" s="26" t="s">
        <v>60</v>
      </c>
      <c r="U50" s="51"/>
    </row>
    <row r="51" spans="1:21" s="22" customFormat="1" ht="30" customHeight="1">
      <c r="A51" s="26" t="s">
        <v>35</v>
      </c>
      <c r="U51" s="51"/>
    </row>
  </sheetData>
  <sheetProtection/>
  <mergeCells count="26">
    <mergeCell ref="O1:P1"/>
    <mergeCell ref="Q1:U1"/>
    <mergeCell ref="O41:P41"/>
    <mergeCell ref="C5:C7"/>
    <mergeCell ref="G5:J5"/>
    <mergeCell ref="K6:K7"/>
    <mergeCell ref="L6:N6"/>
    <mergeCell ref="F5:F7"/>
    <mergeCell ref="G6:G7"/>
    <mergeCell ref="H6:H7"/>
    <mergeCell ref="G41:H41"/>
    <mergeCell ref="Q2:U2"/>
    <mergeCell ref="Q3:U3"/>
    <mergeCell ref="O2:P2"/>
    <mergeCell ref="O3:P3"/>
    <mergeCell ref="R5:R7"/>
    <mergeCell ref="O6:O7"/>
    <mergeCell ref="S5:U5"/>
    <mergeCell ref="S6:S7"/>
    <mergeCell ref="T6:T7"/>
    <mergeCell ref="U6:U7"/>
    <mergeCell ref="A5:A7"/>
    <mergeCell ref="B5:B7"/>
    <mergeCell ref="D5:D7"/>
    <mergeCell ref="E5:E7"/>
    <mergeCell ref="P6:Q6"/>
  </mergeCells>
  <dataValidations count="3">
    <dataValidation type="decimal" allowBlank="1" showInputMessage="1" showErrorMessage="1" error="数値のみ入力してください。" sqref="T48:T65536 T18:T41 R42 T43:T46 U47">
      <formula1>0</formula1>
      <formula2>99</formula2>
    </dataValidation>
    <dataValidation type="whole" allowBlank="1" showErrorMessage="1" error="数値のみ入力してください。" sqref="S43:S65536 S8:S41">
      <formula1>0</formula1>
      <formula2>99</formula2>
    </dataValidation>
    <dataValidation allowBlank="1" showInputMessage="1" showErrorMessage="1" imeMode="on" sqref="B9:B39 N9:N39"/>
  </dataValidations>
  <printOptions horizontalCentered="1"/>
  <pageMargins left="0.1968503937007874" right="0.2755905511811024" top="0.3937007874015748" bottom="0.3937007874015748" header="0.3937007874015748" footer="0.1968503937007874"/>
  <pageSetup fitToHeight="1" fitToWidth="1" horizontalDpi="600" verticalDpi="600" orientation="landscape" paperSize="9" scale="49" r:id="rId1"/>
  <headerFooter alignWithMargins="0">
    <oddFooter>&amp;L出力日：&amp;D&amp;R公益財団法人日本容器包装リサイクル協会　紙容器事業部
(2014/03)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D60" sqref="D60"/>
      <selection pane="topRight" activeCell="D60" sqref="D60"/>
      <selection pane="bottomLeft" activeCell="D60" sqref="D60"/>
      <selection pane="bottomRight" activeCell="E1" sqref="E1"/>
    </sheetView>
  </sheetViews>
  <sheetFormatPr defaultColWidth="9.00390625" defaultRowHeight="13.5"/>
  <cols>
    <col min="1" max="1" width="12.375" style="2" customWidth="1"/>
    <col min="2" max="2" width="36.375" style="2" customWidth="1"/>
    <col min="3" max="11" width="11.125" style="2" customWidth="1"/>
    <col min="12" max="12" width="13.50390625" style="2" customWidth="1"/>
    <col min="13" max="13" width="11.125" style="2" customWidth="1"/>
    <col min="14" max="14" width="24.125" style="2" customWidth="1"/>
    <col min="15" max="16" width="12.50390625" style="2" customWidth="1"/>
    <col min="17" max="17" width="11.125" style="2" customWidth="1"/>
    <col min="18" max="18" width="15.625" style="2" customWidth="1"/>
    <col min="19" max="20" width="5.875" style="2" customWidth="1"/>
    <col min="21" max="21" width="9.25390625" style="49" customWidth="1"/>
    <col min="22" max="16384" width="9.00390625" style="2" customWidth="1"/>
  </cols>
  <sheetData>
    <row r="1" spans="1:21" ht="21.75" thickBot="1">
      <c r="A1" s="48" t="s">
        <v>145</v>
      </c>
      <c r="E1" s="186" t="s">
        <v>146</v>
      </c>
      <c r="F1" s="186"/>
      <c r="G1" s="48" t="s">
        <v>102</v>
      </c>
      <c r="O1" s="218" t="s">
        <v>139</v>
      </c>
      <c r="P1" s="219"/>
      <c r="Q1" s="254">
        <f>'初期設定＜選別1＞'!B3</f>
        <v>0</v>
      </c>
      <c r="R1" s="255"/>
      <c r="S1" s="255"/>
      <c r="T1" s="255"/>
      <c r="U1" s="256"/>
    </row>
    <row r="2" spans="1:21" ht="24" customHeight="1" thickBot="1">
      <c r="A2" s="48" t="s">
        <v>100</v>
      </c>
      <c r="O2" s="218" t="s">
        <v>0</v>
      </c>
      <c r="P2" s="219"/>
      <c r="Q2" s="254">
        <f>'初期設定＜選別1＞'!B4</f>
        <v>0</v>
      </c>
      <c r="R2" s="255"/>
      <c r="S2" s="255"/>
      <c r="T2" s="255"/>
      <c r="U2" s="256"/>
    </row>
    <row r="3" spans="12:21" ht="24" customHeight="1" thickBot="1">
      <c r="L3" s="4"/>
      <c r="O3" s="220" t="s">
        <v>1</v>
      </c>
      <c r="P3" s="221"/>
      <c r="Q3" s="254">
        <f>'初期設定＜選別1＞'!B5</f>
        <v>0</v>
      </c>
      <c r="R3" s="255"/>
      <c r="S3" s="255"/>
      <c r="T3" s="255"/>
      <c r="U3" s="256"/>
    </row>
    <row r="4" spans="3:18" ht="21.75" customHeight="1" thickBot="1">
      <c r="C4" s="5" t="s">
        <v>2</v>
      </c>
      <c r="L4" s="4"/>
      <c r="R4" s="6" t="s">
        <v>3</v>
      </c>
    </row>
    <row r="5" spans="1:21" ht="22.5" customHeight="1">
      <c r="A5" s="236" t="s">
        <v>63</v>
      </c>
      <c r="B5" s="229" t="s">
        <v>101</v>
      </c>
      <c r="C5" s="239" t="s">
        <v>4</v>
      </c>
      <c r="D5" s="229" t="s">
        <v>56</v>
      </c>
      <c r="E5" s="229" t="s">
        <v>5</v>
      </c>
      <c r="F5" s="229" t="s">
        <v>103</v>
      </c>
      <c r="G5" s="224" t="s">
        <v>6</v>
      </c>
      <c r="H5" s="225"/>
      <c r="I5" s="225"/>
      <c r="J5" s="225"/>
      <c r="K5" s="7" t="s">
        <v>7</v>
      </c>
      <c r="L5" s="7"/>
      <c r="M5" s="7"/>
      <c r="N5" s="8"/>
      <c r="O5" s="7" t="s">
        <v>8</v>
      </c>
      <c r="P5" s="7"/>
      <c r="Q5" s="7"/>
      <c r="R5" s="229" t="s">
        <v>57</v>
      </c>
      <c r="S5" s="245" t="s">
        <v>9</v>
      </c>
      <c r="T5" s="246"/>
      <c r="U5" s="247"/>
    </row>
    <row r="6" spans="1:21" ht="18" customHeight="1">
      <c r="A6" s="230"/>
      <c r="B6" s="230"/>
      <c r="C6" s="240"/>
      <c r="D6" s="237"/>
      <c r="E6" s="230"/>
      <c r="F6" s="230"/>
      <c r="G6" s="232" t="s">
        <v>10</v>
      </c>
      <c r="H6" s="234" t="s">
        <v>11</v>
      </c>
      <c r="I6" s="9"/>
      <c r="J6" s="10"/>
      <c r="K6" s="226" t="s">
        <v>13</v>
      </c>
      <c r="L6" s="215" t="s">
        <v>15</v>
      </c>
      <c r="M6" s="215"/>
      <c r="N6" s="228"/>
      <c r="O6" s="232" t="s">
        <v>16</v>
      </c>
      <c r="P6" s="215" t="s">
        <v>17</v>
      </c>
      <c r="Q6" s="215"/>
      <c r="R6" s="237"/>
      <c r="S6" s="248" t="s">
        <v>18</v>
      </c>
      <c r="T6" s="250" t="s">
        <v>19</v>
      </c>
      <c r="U6" s="252" t="s">
        <v>20</v>
      </c>
    </row>
    <row r="7" spans="1:21" ht="58.5" customHeight="1" thickBot="1">
      <c r="A7" s="231"/>
      <c r="B7" s="231"/>
      <c r="C7" s="241"/>
      <c r="D7" s="238"/>
      <c r="E7" s="231"/>
      <c r="F7" s="231"/>
      <c r="G7" s="233"/>
      <c r="H7" s="235"/>
      <c r="I7" s="11" t="s">
        <v>21</v>
      </c>
      <c r="J7" s="12" t="s">
        <v>22</v>
      </c>
      <c r="K7" s="227"/>
      <c r="L7" s="13" t="s">
        <v>23</v>
      </c>
      <c r="M7" s="14" t="s">
        <v>24</v>
      </c>
      <c r="N7" s="15" t="s">
        <v>25</v>
      </c>
      <c r="O7" s="233"/>
      <c r="P7" s="16" t="s">
        <v>26</v>
      </c>
      <c r="Q7" s="17" t="s">
        <v>58</v>
      </c>
      <c r="R7" s="238"/>
      <c r="S7" s="249"/>
      <c r="T7" s="251"/>
      <c r="U7" s="253"/>
    </row>
    <row r="8" spans="1:21" ht="29.25" customHeight="1">
      <c r="A8" s="36" t="s">
        <v>27</v>
      </c>
      <c r="B8" s="38"/>
      <c r="C8" s="53"/>
      <c r="D8" s="54"/>
      <c r="E8" s="54"/>
      <c r="F8" s="214">
        <f>'28年3月'!F39</f>
        <v>0</v>
      </c>
      <c r="G8" s="55"/>
      <c r="H8" s="56"/>
      <c r="I8" s="57"/>
      <c r="J8" s="213">
        <f>'28年3月'!J39</f>
        <v>0</v>
      </c>
      <c r="K8" s="58"/>
      <c r="L8" s="59"/>
      <c r="M8" s="212">
        <f>'28年3月'!M39</f>
        <v>0</v>
      </c>
      <c r="N8" s="60"/>
      <c r="O8" s="58"/>
      <c r="P8" s="59"/>
      <c r="Q8" s="211">
        <f>'28年3月'!Q39</f>
        <v>0</v>
      </c>
      <c r="R8" s="54"/>
      <c r="S8" s="58"/>
      <c r="T8" s="61"/>
      <c r="U8" s="101"/>
    </row>
    <row r="9" spans="1:21" ht="29.25" customHeight="1">
      <c r="A9" s="37" t="s">
        <v>64</v>
      </c>
      <c r="B9" s="209"/>
      <c r="C9" s="62"/>
      <c r="D9" s="62"/>
      <c r="E9" s="202">
        <f aca="true" t="shared" si="0" ref="E9:E39">G9+H9+K9+O9</f>
        <v>0</v>
      </c>
      <c r="F9" s="203">
        <f>IF(F8+D9-E9&lt;0,0,F8+D9-E9)</f>
        <v>0</v>
      </c>
      <c r="G9" s="63"/>
      <c r="H9" s="64"/>
      <c r="I9" s="65"/>
      <c r="J9" s="206">
        <f aca="true" t="shared" si="1" ref="J9:J39">J8+H9-I9</f>
        <v>0</v>
      </c>
      <c r="K9" s="67"/>
      <c r="L9" s="68"/>
      <c r="M9" s="207">
        <f>IF(M8+K9-L9&lt;0,0,M8+K9-L9)</f>
        <v>0</v>
      </c>
      <c r="N9" s="99"/>
      <c r="O9" s="67"/>
      <c r="P9" s="68"/>
      <c r="Q9" s="208">
        <f>IF(Q8+O9-P9&lt;0,0,Q8+O9-P9)</f>
        <v>0</v>
      </c>
      <c r="R9" s="62"/>
      <c r="S9" s="69"/>
      <c r="T9" s="70"/>
      <c r="U9" s="102" t="e">
        <f aca="true" t="shared" si="2" ref="U9:U39">E9/S9/T9</f>
        <v>#DIV/0!</v>
      </c>
    </row>
    <row r="10" spans="1:21" ht="29.25" customHeight="1">
      <c r="A10" s="37" t="s">
        <v>65</v>
      </c>
      <c r="B10" s="209"/>
      <c r="C10" s="62"/>
      <c r="D10" s="62"/>
      <c r="E10" s="202">
        <f t="shared" si="0"/>
        <v>0</v>
      </c>
      <c r="F10" s="203">
        <f aca="true" t="shared" si="3" ref="F10:F39">IF(F9+D10-E10&lt;0,0,F9+D10-E10)</f>
        <v>0</v>
      </c>
      <c r="G10" s="63"/>
      <c r="H10" s="64"/>
      <c r="I10" s="65"/>
      <c r="J10" s="206">
        <f t="shared" si="1"/>
        <v>0</v>
      </c>
      <c r="K10" s="67"/>
      <c r="L10" s="68"/>
      <c r="M10" s="207">
        <f aca="true" t="shared" si="4" ref="M10:M39">IF(M9+K10-L10&lt;0,0,M9+K10-L10)</f>
        <v>0</v>
      </c>
      <c r="N10" s="99"/>
      <c r="O10" s="67"/>
      <c r="P10" s="68"/>
      <c r="Q10" s="208">
        <f aca="true" t="shared" si="5" ref="Q10:Q39">IF(Q9+O10-P10&lt;0,0,Q9+O10-P10)</f>
        <v>0</v>
      </c>
      <c r="R10" s="62"/>
      <c r="S10" s="69"/>
      <c r="T10" s="70"/>
      <c r="U10" s="102" t="e">
        <f t="shared" si="2"/>
        <v>#DIV/0!</v>
      </c>
    </row>
    <row r="11" spans="1:21" ht="29.25" customHeight="1">
      <c r="A11" s="37" t="s">
        <v>66</v>
      </c>
      <c r="B11" s="209"/>
      <c r="C11" s="62"/>
      <c r="D11" s="62"/>
      <c r="E11" s="202">
        <f t="shared" si="0"/>
        <v>0</v>
      </c>
      <c r="F11" s="203">
        <f t="shared" si="3"/>
        <v>0</v>
      </c>
      <c r="G11" s="63"/>
      <c r="H11" s="64"/>
      <c r="I11" s="65"/>
      <c r="J11" s="206">
        <f t="shared" si="1"/>
        <v>0</v>
      </c>
      <c r="K11" s="67"/>
      <c r="L11" s="68"/>
      <c r="M11" s="207">
        <f t="shared" si="4"/>
        <v>0</v>
      </c>
      <c r="N11" s="99"/>
      <c r="O11" s="67"/>
      <c r="P11" s="68"/>
      <c r="Q11" s="208">
        <f t="shared" si="5"/>
        <v>0</v>
      </c>
      <c r="R11" s="62"/>
      <c r="S11" s="69"/>
      <c r="T11" s="70"/>
      <c r="U11" s="102" t="e">
        <f t="shared" si="2"/>
        <v>#DIV/0!</v>
      </c>
    </row>
    <row r="12" spans="1:21" ht="29.25" customHeight="1">
      <c r="A12" s="37" t="s">
        <v>67</v>
      </c>
      <c r="B12" s="209"/>
      <c r="C12" s="62"/>
      <c r="D12" s="62"/>
      <c r="E12" s="202">
        <f t="shared" si="0"/>
        <v>0</v>
      </c>
      <c r="F12" s="203">
        <f t="shared" si="3"/>
        <v>0</v>
      </c>
      <c r="G12" s="63"/>
      <c r="H12" s="64"/>
      <c r="I12" s="65"/>
      <c r="J12" s="206">
        <f t="shared" si="1"/>
        <v>0</v>
      </c>
      <c r="K12" s="67"/>
      <c r="L12" s="68"/>
      <c r="M12" s="207">
        <f t="shared" si="4"/>
        <v>0</v>
      </c>
      <c r="N12" s="99"/>
      <c r="O12" s="67"/>
      <c r="P12" s="68"/>
      <c r="Q12" s="208">
        <f t="shared" si="5"/>
        <v>0</v>
      </c>
      <c r="R12" s="62"/>
      <c r="S12" s="69"/>
      <c r="T12" s="70"/>
      <c r="U12" s="102" t="e">
        <f t="shared" si="2"/>
        <v>#DIV/0!</v>
      </c>
    </row>
    <row r="13" spans="1:21" ht="29.25" customHeight="1">
      <c r="A13" s="37" t="s">
        <v>68</v>
      </c>
      <c r="B13" s="209"/>
      <c r="C13" s="62"/>
      <c r="D13" s="62"/>
      <c r="E13" s="202">
        <f t="shared" si="0"/>
        <v>0</v>
      </c>
      <c r="F13" s="203">
        <f t="shared" si="3"/>
        <v>0</v>
      </c>
      <c r="G13" s="63"/>
      <c r="H13" s="64"/>
      <c r="I13" s="65"/>
      <c r="J13" s="206">
        <f t="shared" si="1"/>
        <v>0</v>
      </c>
      <c r="K13" s="67"/>
      <c r="L13" s="68"/>
      <c r="M13" s="207">
        <f t="shared" si="4"/>
        <v>0</v>
      </c>
      <c r="N13" s="99"/>
      <c r="O13" s="67"/>
      <c r="P13" s="68"/>
      <c r="Q13" s="208">
        <f t="shared" si="5"/>
        <v>0</v>
      </c>
      <c r="R13" s="62"/>
      <c r="S13" s="69"/>
      <c r="T13" s="70"/>
      <c r="U13" s="102" t="e">
        <f t="shared" si="2"/>
        <v>#DIV/0!</v>
      </c>
    </row>
    <row r="14" spans="1:21" ht="29.25" customHeight="1">
      <c r="A14" s="37" t="s">
        <v>69</v>
      </c>
      <c r="B14" s="209"/>
      <c r="C14" s="62"/>
      <c r="D14" s="62"/>
      <c r="E14" s="202">
        <f t="shared" si="0"/>
        <v>0</v>
      </c>
      <c r="F14" s="203">
        <f t="shared" si="3"/>
        <v>0</v>
      </c>
      <c r="G14" s="63"/>
      <c r="H14" s="64"/>
      <c r="I14" s="65"/>
      <c r="J14" s="206">
        <f t="shared" si="1"/>
        <v>0</v>
      </c>
      <c r="K14" s="67"/>
      <c r="L14" s="68"/>
      <c r="M14" s="207">
        <f t="shared" si="4"/>
        <v>0</v>
      </c>
      <c r="N14" s="99"/>
      <c r="O14" s="67"/>
      <c r="P14" s="68"/>
      <c r="Q14" s="208">
        <f t="shared" si="5"/>
        <v>0</v>
      </c>
      <c r="R14" s="62"/>
      <c r="S14" s="69"/>
      <c r="T14" s="70"/>
      <c r="U14" s="102" t="e">
        <f t="shared" si="2"/>
        <v>#DIV/0!</v>
      </c>
    </row>
    <row r="15" spans="1:21" ht="29.25" customHeight="1">
      <c r="A15" s="37" t="s">
        <v>70</v>
      </c>
      <c r="B15" s="209"/>
      <c r="C15" s="62"/>
      <c r="D15" s="71"/>
      <c r="E15" s="202">
        <f t="shared" si="0"/>
        <v>0</v>
      </c>
      <c r="F15" s="203">
        <f t="shared" si="3"/>
        <v>0</v>
      </c>
      <c r="G15" s="63"/>
      <c r="H15" s="64"/>
      <c r="I15" s="65"/>
      <c r="J15" s="206">
        <f t="shared" si="1"/>
        <v>0</v>
      </c>
      <c r="K15" s="67"/>
      <c r="L15" s="68"/>
      <c r="M15" s="207">
        <f t="shared" si="4"/>
        <v>0</v>
      </c>
      <c r="N15" s="99"/>
      <c r="O15" s="67"/>
      <c r="P15" s="68"/>
      <c r="Q15" s="208">
        <f t="shared" si="5"/>
        <v>0</v>
      </c>
      <c r="R15" s="62"/>
      <c r="S15" s="69"/>
      <c r="T15" s="70"/>
      <c r="U15" s="102" t="e">
        <f t="shared" si="2"/>
        <v>#DIV/0!</v>
      </c>
    </row>
    <row r="16" spans="1:21" ht="29.25" customHeight="1">
      <c r="A16" s="37" t="s">
        <v>71</v>
      </c>
      <c r="B16" s="209"/>
      <c r="C16" s="62"/>
      <c r="D16" s="71"/>
      <c r="E16" s="202">
        <f t="shared" si="0"/>
        <v>0</v>
      </c>
      <c r="F16" s="203">
        <f t="shared" si="3"/>
        <v>0</v>
      </c>
      <c r="G16" s="63"/>
      <c r="H16" s="64"/>
      <c r="I16" s="65"/>
      <c r="J16" s="206">
        <f t="shared" si="1"/>
        <v>0</v>
      </c>
      <c r="K16" s="67"/>
      <c r="L16" s="68"/>
      <c r="M16" s="207">
        <f t="shared" si="4"/>
        <v>0</v>
      </c>
      <c r="N16" s="99"/>
      <c r="O16" s="67"/>
      <c r="P16" s="68"/>
      <c r="Q16" s="208">
        <f t="shared" si="5"/>
        <v>0</v>
      </c>
      <c r="R16" s="62"/>
      <c r="S16" s="69"/>
      <c r="T16" s="70"/>
      <c r="U16" s="102" t="e">
        <f t="shared" si="2"/>
        <v>#DIV/0!</v>
      </c>
    </row>
    <row r="17" spans="1:21" ht="29.25" customHeight="1">
      <c r="A17" s="37" t="s">
        <v>72</v>
      </c>
      <c r="B17" s="209"/>
      <c r="C17" s="62"/>
      <c r="D17" s="71"/>
      <c r="E17" s="202">
        <f t="shared" si="0"/>
        <v>0</v>
      </c>
      <c r="F17" s="203">
        <f t="shared" si="3"/>
        <v>0</v>
      </c>
      <c r="G17" s="63"/>
      <c r="H17" s="64"/>
      <c r="I17" s="65"/>
      <c r="J17" s="206">
        <f t="shared" si="1"/>
        <v>0</v>
      </c>
      <c r="K17" s="67"/>
      <c r="L17" s="68"/>
      <c r="M17" s="207">
        <f t="shared" si="4"/>
        <v>0</v>
      </c>
      <c r="N17" s="99"/>
      <c r="O17" s="67"/>
      <c r="P17" s="68"/>
      <c r="Q17" s="208">
        <f t="shared" si="5"/>
        <v>0</v>
      </c>
      <c r="R17" s="62"/>
      <c r="S17" s="69"/>
      <c r="T17" s="70"/>
      <c r="U17" s="102" t="e">
        <f t="shared" si="2"/>
        <v>#DIV/0!</v>
      </c>
    </row>
    <row r="18" spans="1:21" ht="29.25" customHeight="1">
      <c r="A18" s="37" t="s">
        <v>73</v>
      </c>
      <c r="B18" s="210"/>
      <c r="C18" s="71"/>
      <c r="D18" s="71"/>
      <c r="E18" s="202">
        <f t="shared" si="0"/>
        <v>0</v>
      </c>
      <c r="F18" s="203">
        <f t="shared" si="3"/>
        <v>0</v>
      </c>
      <c r="G18" s="72"/>
      <c r="H18" s="73"/>
      <c r="I18" s="74"/>
      <c r="J18" s="206">
        <f t="shared" si="1"/>
        <v>0</v>
      </c>
      <c r="K18" s="75"/>
      <c r="L18" s="76"/>
      <c r="M18" s="207">
        <f t="shared" si="4"/>
        <v>0</v>
      </c>
      <c r="N18" s="100"/>
      <c r="O18" s="75"/>
      <c r="P18" s="76"/>
      <c r="Q18" s="208">
        <f t="shared" si="5"/>
        <v>0</v>
      </c>
      <c r="R18" s="71"/>
      <c r="S18" s="77"/>
      <c r="T18" s="78"/>
      <c r="U18" s="102" t="e">
        <f t="shared" si="2"/>
        <v>#DIV/0!</v>
      </c>
    </row>
    <row r="19" spans="1:21" ht="29.25" customHeight="1">
      <c r="A19" s="37" t="s">
        <v>74</v>
      </c>
      <c r="B19" s="210"/>
      <c r="C19" s="71"/>
      <c r="D19" s="71"/>
      <c r="E19" s="202">
        <f t="shared" si="0"/>
        <v>0</v>
      </c>
      <c r="F19" s="203">
        <f t="shared" si="3"/>
        <v>0</v>
      </c>
      <c r="G19" s="72"/>
      <c r="H19" s="73"/>
      <c r="I19" s="74"/>
      <c r="J19" s="206">
        <f t="shared" si="1"/>
        <v>0</v>
      </c>
      <c r="K19" s="75"/>
      <c r="L19" s="76"/>
      <c r="M19" s="207">
        <f t="shared" si="4"/>
        <v>0</v>
      </c>
      <c r="N19" s="100"/>
      <c r="O19" s="75"/>
      <c r="P19" s="76"/>
      <c r="Q19" s="208">
        <f t="shared" si="5"/>
        <v>0</v>
      </c>
      <c r="R19" s="71"/>
      <c r="S19" s="77"/>
      <c r="T19" s="78"/>
      <c r="U19" s="102" t="e">
        <f t="shared" si="2"/>
        <v>#DIV/0!</v>
      </c>
    </row>
    <row r="20" spans="1:21" ht="29.25" customHeight="1">
      <c r="A20" s="37" t="s">
        <v>75</v>
      </c>
      <c r="B20" s="210"/>
      <c r="C20" s="71"/>
      <c r="D20" s="71"/>
      <c r="E20" s="202">
        <f t="shared" si="0"/>
        <v>0</v>
      </c>
      <c r="F20" s="203">
        <f t="shared" si="3"/>
        <v>0</v>
      </c>
      <c r="G20" s="72"/>
      <c r="H20" s="73"/>
      <c r="I20" s="74"/>
      <c r="J20" s="206">
        <f t="shared" si="1"/>
        <v>0</v>
      </c>
      <c r="K20" s="75"/>
      <c r="L20" s="76"/>
      <c r="M20" s="207">
        <f t="shared" si="4"/>
        <v>0</v>
      </c>
      <c r="N20" s="100"/>
      <c r="O20" s="75"/>
      <c r="P20" s="76"/>
      <c r="Q20" s="208">
        <f t="shared" si="5"/>
        <v>0</v>
      </c>
      <c r="R20" s="71"/>
      <c r="S20" s="77"/>
      <c r="T20" s="78"/>
      <c r="U20" s="102" t="e">
        <f t="shared" si="2"/>
        <v>#DIV/0!</v>
      </c>
    </row>
    <row r="21" spans="1:21" ht="29.25" customHeight="1">
      <c r="A21" s="37" t="s">
        <v>76</v>
      </c>
      <c r="B21" s="210"/>
      <c r="C21" s="71"/>
      <c r="D21" s="71"/>
      <c r="E21" s="202">
        <f t="shared" si="0"/>
        <v>0</v>
      </c>
      <c r="F21" s="203">
        <f t="shared" si="3"/>
        <v>0</v>
      </c>
      <c r="G21" s="72"/>
      <c r="H21" s="73"/>
      <c r="I21" s="74"/>
      <c r="J21" s="206">
        <f t="shared" si="1"/>
        <v>0</v>
      </c>
      <c r="K21" s="75"/>
      <c r="L21" s="76"/>
      <c r="M21" s="207">
        <f t="shared" si="4"/>
        <v>0</v>
      </c>
      <c r="N21" s="100"/>
      <c r="O21" s="75"/>
      <c r="P21" s="76"/>
      <c r="Q21" s="208">
        <f t="shared" si="5"/>
        <v>0</v>
      </c>
      <c r="R21" s="71"/>
      <c r="S21" s="77"/>
      <c r="T21" s="78"/>
      <c r="U21" s="102" t="e">
        <f t="shared" si="2"/>
        <v>#DIV/0!</v>
      </c>
    </row>
    <row r="22" spans="1:21" ht="29.25" customHeight="1">
      <c r="A22" s="37" t="s">
        <v>77</v>
      </c>
      <c r="B22" s="210"/>
      <c r="C22" s="71"/>
      <c r="D22" s="71"/>
      <c r="E22" s="202">
        <f t="shared" si="0"/>
        <v>0</v>
      </c>
      <c r="F22" s="203">
        <f t="shared" si="3"/>
        <v>0</v>
      </c>
      <c r="G22" s="72"/>
      <c r="H22" s="73"/>
      <c r="I22" s="74"/>
      <c r="J22" s="206">
        <f t="shared" si="1"/>
        <v>0</v>
      </c>
      <c r="K22" s="75"/>
      <c r="L22" s="76"/>
      <c r="M22" s="207">
        <f t="shared" si="4"/>
        <v>0</v>
      </c>
      <c r="N22" s="100"/>
      <c r="O22" s="75"/>
      <c r="P22" s="76"/>
      <c r="Q22" s="208">
        <f t="shared" si="5"/>
        <v>0</v>
      </c>
      <c r="R22" s="71"/>
      <c r="S22" s="77"/>
      <c r="T22" s="78"/>
      <c r="U22" s="102" t="e">
        <f t="shared" si="2"/>
        <v>#DIV/0!</v>
      </c>
    </row>
    <row r="23" spans="1:21" ht="29.25" customHeight="1">
      <c r="A23" s="37" t="s">
        <v>78</v>
      </c>
      <c r="B23" s="210"/>
      <c r="C23" s="71"/>
      <c r="D23" s="71"/>
      <c r="E23" s="202">
        <f t="shared" si="0"/>
        <v>0</v>
      </c>
      <c r="F23" s="203">
        <f t="shared" si="3"/>
        <v>0</v>
      </c>
      <c r="G23" s="72"/>
      <c r="H23" s="73"/>
      <c r="I23" s="74"/>
      <c r="J23" s="206">
        <f t="shared" si="1"/>
        <v>0</v>
      </c>
      <c r="K23" s="75"/>
      <c r="L23" s="76"/>
      <c r="M23" s="207">
        <f t="shared" si="4"/>
        <v>0</v>
      </c>
      <c r="N23" s="100"/>
      <c r="O23" s="75"/>
      <c r="P23" s="76"/>
      <c r="Q23" s="208">
        <f t="shared" si="5"/>
        <v>0</v>
      </c>
      <c r="R23" s="71"/>
      <c r="S23" s="77"/>
      <c r="T23" s="78"/>
      <c r="U23" s="102" t="e">
        <f t="shared" si="2"/>
        <v>#DIV/0!</v>
      </c>
    </row>
    <row r="24" spans="1:21" ht="29.25" customHeight="1">
      <c r="A24" s="37" t="s">
        <v>79</v>
      </c>
      <c r="B24" s="210"/>
      <c r="C24" s="71"/>
      <c r="D24" s="71"/>
      <c r="E24" s="202">
        <f t="shared" si="0"/>
        <v>0</v>
      </c>
      <c r="F24" s="203">
        <f t="shared" si="3"/>
        <v>0</v>
      </c>
      <c r="G24" s="72"/>
      <c r="H24" s="73"/>
      <c r="I24" s="74"/>
      <c r="J24" s="206">
        <f t="shared" si="1"/>
        <v>0</v>
      </c>
      <c r="K24" s="75"/>
      <c r="L24" s="76"/>
      <c r="M24" s="207">
        <f t="shared" si="4"/>
        <v>0</v>
      </c>
      <c r="N24" s="100"/>
      <c r="O24" s="75"/>
      <c r="P24" s="76"/>
      <c r="Q24" s="208">
        <f t="shared" si="5"/>
        <v>0</v>
      </c>
      <c r="R24" s="71"/>
      <c r="S24" s="77"/>
      <c r="T24" s="78"/>
      <c r="U24" s="102" t="e">
        <f t="shared" si="2"/>
        <v>#DIV/0!</v>
      </c>
    </row>
    <row r="25" spans="1:21" ht="29.25" customHeight="1">
      <c r="A25" s="37" t="s">
        <v>80</v>
      </c>
      <c r="B25" s="210"/>
      <c r="C25" s="71"/>
      <c r="D25" s="71"/>
      <c r="E25" s="202">
        <f t="shared" si="0"/>
        <v>0</v>
      </c>
      <c r="F25" s="203">
        <f t="shared" si="3"/>
        <v>0</v>
      </c>
      <c r="G25" s="72"/>
      <c r="H25" s="73"/>
      <c r="I25" s="74"/>
      <c r="J25" s="206">
        <f t="shared" si="1"/>
        <v>0</v>
      </c>
      <c r="K25" s="75"/>
      <c r="L25" s="76"/>
      <c r="M25" s="207">
        <f t="shared" si="4"/>
        <v>0</v>
      </c>
      <c r="N25" s="100"/>
      <c r="O25" s="75"/>
      <c r="P25" s="76"/>
      <c r="Q25" s="208">
        <f>IF(Q24+O25-P25&lt;0,0,Q24+O25-P25)</f>
        <v>0</v>
      </c>
      <c r="R25" s="71"/>
      <c r="S25" s="77"/>
      <c r="T25" s="78"/>
      <c r="U25" s="102" t="e">
        <f t="shared" si="2"/>
        <v>#DIV/0!</v>
      </c>
    </row>
    <row r="26" spans="1:21" ht="29.25" customHeight="1">
      <c r="A26" s="37" t="s">
        <v>81</v>
      </c>
      <c r="B26" s="210"/>
      <c r="C26" s="71"/>
      <c r="D26" s="71"/>
      <c r="E26" s="202">
        <f t="shared" si="0"/>
        <v>0</v>
      </c>
      <c r="F26" s="203">
        <f t="shared" si="3"/>
        <v>0</v>
      </c>
      <c r="G26" s="72"/>
      <c r="H26" s="73"/>
      <c r="I26" s="74"/>
      <c r="J26" s="206">
        <f t="shared" si="1"/>
        <v>0</v>
      </c>
      <c r="K26" s="75"/>
      <c r="L26" s="76"/>
      <c r="M26" s="207">
        <f t="shared" si="4"/>
        <v>0</v>
      </c>
      <c r="N26" s="100"/>
      <c r="O26" s="75"/>
      <c r="P26" s="76"/>
      <c r="Q26" s="208">
        <f t="shared" si="5"/>
        <v>0</v>
      </c>
      <c r="R26" s="71"/>
      <c r="S26" s="77"/>
      <c r="T26" s="78"/>
      <c r="U26" s="102" t="e">
        <f t="shared" si="2"/>
        <v>#DIV/0!</v>
      </c>
    </row>
    <row r="27" spans="1:21" ht="29.25" customHeight="1">
      <c r="A27" s="37" t="s">
        <v>82</v>
      </c>
      <c r="B27" s="210"/>
      <c r="C27" s="71"/>
      <c r="D27" s="71"/>
      <c r="E27" s="202">
        <f t="shared" si="0"/>
        <v>0</v>
      </c>
      <c r="F27" s="203">
        <f t="shared" si="3"/>
        <v>0</v>
      </c>
      <c r="G27" s="72"/>
      <c r="H27" s="73"/>
      <c r="I27" s="74"/>
      <c r="J27" s="206">
        <f t="shared" si="1"/>
        <v>0</v>
      </c>
      <c r="K27" s="75"/>
      <c r="L27" s="76"/>
      <c r="M27" s="207">
        <f t="shared" si="4"/>
        <v>0</v>
      </c>
      <c r="N27" s="100"/>
      <c r="O27" s="75"/>
      <c r="P27" s="76"/>
      <c r="Q27" s="208">
        <f t="shared" si="5"/>
        <v>0</v>
      </c>
      <c r="R27" s="71"/>
      <c r="S27" s="77"/>
      <c r="T27" s="78"/>
      <c r="U27" s="102" t="e">
        <f t="shared" si="2"/>
        <v>#DIV/0!</v>
      </c>
    </row>
    <row r="28" spans="1:21" ht="29.25" customHeight="1">
      <c r="A28" s="37" t="s">
        <v>83</v>
      </c>
      <c r="B28" s="210"/>
      <c r="C28" s="71"/>
      <c r="D28" s="71"/>
      <c r="E28" s="202">
        <f t="shared" si="0"/>
        <v>0</v>
      </c>
      <c r="F28" s="203">
        <f t="shared" si="3"/>
        <v>0</v>
      </c>
      <c r="G28" s="72"/>
      <c r="H28" s="73"/>
      <c r="I28" s="74"/>
      <c r="J28" s="206">
        <f t="shared" si="1"/>
        <v>0</v>
      </c>
      <c r="K28" s="75"/>
      <c r="L28" s="76"/>
      <c r="M28" s="207">
        <f t="shared" si="4"/>
        <v>0</v>
      </c>
      <c r="N28" s="100"/>
      <c r="O28" s="75"/>
      <c r="P28" s="76"/>
      <c r="Q28" s="208">
        <f t="shared" si="5"/>
        <v>0</v>
      </c>
      <c r="R28" s="71"/>
      <c r="S28" s="77"/>
      <c r="T28" s="78"/>
      <c r="U28" s="102" t="e">
        <f t="shared" si="2"/>
        <v>#DIV/0!</v>
      </c>
    </row>
    <row r="29" spans="1:21" ht="29.25" customHeight="1">
      <c r="A29" s="37" t="s">
        <v>84</v>
      </c>
      <c r="B29" s="210"/>
      <c r="C29" s="71"/>
      <c r="D29" s="71"/>
      <c r="E29" s="202">
        <f t="shared" si="0"/>
        <v>0</v>
      </c>
      <c r="F29" s="203">
        <f t="shared" si="3"/>
        <v>0</v>
      </c>
      <c r="G29" s="72"/>
      <c r="H29" s="73"/>
      <c r="I29" s="74"/>
      <c r="J29" s="206">
        <f t="shared" si="1"/>
        <v>0</v>
      </c>
      <c r="K29" s="75"/>
      <c r="L29" s="76"/>
      <c r="M29" s="207">
        <f t="shared" si="4"/>
        <v>0</v>
      </c>
      <c r="N29" s="100"/>
      <c r="O29" s="75"/>
      <c r="P29" s="76"/>
      <c r="Q29" s="208">
        <f t="shared" si="5"/>
        <v>0</v>
      </c>
      <c r="R29" s="71"/>
      <c r="S29" s="77"/>
      <c r="T29" s="78"/>
      <c r="U29" s="102" t="e">
        <f t="shared" si="2"/>
        <v>#DIV/0!</v>
      </c>
    </row>
    <row r="30" spans="1:21" ht="29.25" customHeight="1">
      <c r="A30" s="37" t="s">
        <v>85</v>
      </c>
      <c r="B30" s="210"/>
      <c r="C30" s="71"/>
      <c r="D30" s="71"/>
      <c r="E30" s="202">
        <f t="shared" si="0"/>
        <v>0</v>
      </c>
      <c r="F30" s="203">
        <f t="shared" si="3"/>
        <v>0</v>
      </c>
      <c r="G30" s="72"/>
      <c r="H30" s="73"/>
      <c r="I30" s="74"/>
      <c r="J30" s="206">
        <f t="shared" si="1"/>
        <v>0</v>
      </c>
      <c r="K30" s="75"/>
      <c r="L30" s="76"/>
      <c r="M30" s="207">
        <f t="shared" si="4"/>
        <v>0</v>
      </c>
      <c r="N30" s="100"/>
      <c r="O30" s="75"/>
      <c r="P30" s="76"/>
      <c r="Q30" s="208">
        <f t="shared" si="5"/>
        <v>0</v>
      </c>
      <c r="R30" s="71"/>
      <c r="S30" s="77"/>
      <c r="T30" s="78"/>
      <c r="U30" s="102" t="e">
        <f t="shared" si="2"/>
        <v>#DIV/0!</v>
      </c>
    </row>
    <row r="31" spans="1:21" ht="29.25" customHeight="1">
      <c r="A31" s="37" t="s">
        <v>86</v>
      </c>
      <c r="B31" s="210"/>
      <c r="C31" s="71"/>
      <c r="D31" s="71"/>
      <c r="E31" s="202">
        <f t="shared" si="0"/>
        <v>0</v>
      </c>
      <c r="F31" s="203">
        <f t="shared" si="3"/>
        <v>0</v>
      </c>
      <c r="G31" s="72"/>
      <c r="H31" s="73"/>
      <c r="I31" s="74"/>
      <c r="J31" s="206">
        <f t="shared" si="1"/>
        <v>0</v>
      </c>
      <c r="K31" s="75"/>
      <c r="L31" s="76"/>
      <c r="M31" s="207">
        <f t="shared" si="4"/>
        <v>0</v>
      </c>
      <c r="N31" s="100"/>
      <c r="O31" s="75"/>
      <c r="P31" s="76"/>
      <c r="Q31" s="208">
        <f t="shared" si="5"/>
        <v>0</v>
      </c>
      <c r="R31" s="71"/>
      <c r="S31" s="77"/>
      <c r="T31" s="78"/>
      <c r="U31" s="102" t="e">
        <f t="shared" si="2"/>
        <v>#DIV/0!</v>
      </c>
    </row>
    <row r="32" spans="1:21" ht="29.25" customHeight="1">
      <c r="A32" s="37" t="s">
        <v>87</v>
      </c>
      <c r="B32" s="210"/>
      <c r="C32" s="71"/>
      <c r="D32" s="71"/>
      <c r="E32" s="202">
        <f t="shared" si="0"/>
        <v>0</v>
      </c>
      <c r="F32" s="203">
        <f t="shared" si="3"/>
        <v>0</v>
      </c>
      <c r="G32" s="72"/>
      <c r="H32" s="73"/>
      <c r="I32" s="74"/>
      <c r="J32" s="206">
        <f t="shared" si="1"/>
        <v>0</v>
      </c>
      <c r="K32" s="75"/>
      <c r="L32" s="76"/>
      <c r="M32" s="207">
        <f t="shared" si="4"/>
        <v>0</v>
      </c>
      <c r="N32" s="100"/>
      <c r="O32" s="75"/>
      <c r="P32" s="76"/>
      <c r="Q32" s="208">
        <f t="shared" si="5"/>
        <v>0</v>
      </c>
      <c r="R32" s="71"/>
      <c r="S32" s="77"/>
      <c r="T32" s="78"/>
      <c r="U32" s="102" t="e">
        <f t="shared" si="2"/>
        <v>#DIV/0!</v>
      </c>
    </row>
    <row r="33" spans="1:21" ht="29.25" customHeight="1">
      <c r="A33" s="37" t="s">
        <v>88</v>
      </c>
      <c r="B33" s="210"/>
      <c r="C33" s="71"/>
      <c r="D33" s="71"/>
      <c r="E33" s="202">
        <f t="shared" si="0"/>
        <v>0</v>
      </c>
      <c r="F33" s="203">
        <f t="shared" si="3"/>
        <v>0</v>
      </c>
      <c r="G33" s="72"/>
      <c r="H33" s="73"/>
      <c r="I33" s="74"/>
      <c r="J33" s="206">
        <f t="shared" si="1"/>
        <v>0</v>
      </c>
      <c r="K33" s="75"/>
      <c r="L33" s="76"/>
      <c r="M33" s="207">
        <f t="shared" si="4"/>
        <v>0</v>
      </c>
      <c r="N33" s="100"/>
      <c r="O33" s="75"/>
      <c r="P33" s="76"/>
      <c r="Q33" s="208">
        <f t="shared" si="5"/>
        <v>0</v>
      </c>
      <c r="R33" s="71"/>
      <c r="S33" s="77"/>
      <c r="T33" s="78"/>
      <c r="U33" s="102" t="e">
        <f t="shared" si="2"/>
        <v>#DIV/0!</v>
      </c>
    </row>
    <row r="34" spans="1:21" ht="29.25" customHeight="1">
      <c r="A34" s="37" t="s">
        <v>89</v>
      </c>
      <c r="B34" s="210"/>
      <c r="C34" s="71"/>
      <c r="D34" s="71"/>
      <c r="E34" s="202">
        <f t="shared" si="0"/>
        <v>0</v>
      </c>
      <c r="F34" s="203">
        <f t="shared" si="3"/>
        <v>0</v>
      </c>
      <c r="G34" s="72"/>
      <c r="H34" s="73"/>
      <c r="I34" s="74"/>
      <c r="J34" s="206">
        <f t="shared" si="1"/>
        <v>0</v>
      </c>
      <c r="K34" s="75"/>
      <c r="L34" s="76"/>
      <c r="M34" s="207">
        <f t="shared" si="4"/>
        <v>0</v>
      </c>
      <c r="N34" s="100"/>
      <c r="O34" s="75"/>
      <c r="P34" s="76"/>
      <c r="Q34" s="208">
        <f t="shared" si="5"/>
        <v>0</v>
      </c>
      <c r="R34" s="71"/>
      <c r="S34" s="77"/>
      <c r="T34" s="78"/>
      <c r="U34" s="102" t="e">
        <f t="shared" si="2"/>
        <v>#DIV/0!</v>
      </c>
    </row>
    <row r="35" spans="1:21" ht="29.25" customHeight="1">
      <c r="A35" s="37" t="s">
        <v>90</v>
      </c>
      <c r="B35" s="210"/>
      <c r="C35" s="71"/>
      <c r="D35" s="71"/>
      <c r="E35" s="202">
        <f t="shared" si="0"/>
        <v>0</v>
      </c>
      <c r="F35" s="203">
        <f t="shared" si="3"/>
        <v>0</v>
      </c>
      <c r="G35" s="72"/>
      <c r="H35" s="73"/>
      <c r="I35" s="74"/>
      <c r="J35" s="206">
        <f t="shared" si="1"/>
        <v>0</v>
      </c>
      <c r="K35" s="75"/>
      <c r="L35" s="76"/>
      <c r="M35" s="207">
        <f t="shared" si="4"/>
        <v>0</v>
      </c>
      <c r="N35" s="100"/>
      <c r="O35" s="75"/>
      <c r="P35" s="76"/>
      <c r="Q35" s="208">
        <f t="shared" si="5"/>
        <v>0</v>
      </c>
      <c r="R35" s="71"/>
      <c r="S35" s="77"/>
      <c r="T35" s="78"/>
      <c r="U35" s="102" t="e">
        <f t="shared" si="2"/>
        <v>#DIV/0!</v>
      </c>
    </row>
    <row r="36" spans="1:21" ht="29.25" customHeight="1">
      <c r="A36" s="37" t="s">
        <v>91</v>
      </c>
      <c r="B36" s="210"/>
      <c r="C36" s="71"/>
      <c r="D36" s="71"/>
      <c r="E36" s="202">
        <f t="shared" si="0"/>
        <v>0</v>
      </c>
      <c r="F36" s="203">
        <f t="shared" si="3"/>
        <v>0</v>
      </c>
      <c r="G36" s="72"/>
      <c r="H36" s="73"/>
      <c r="I36" s="74"/>
      <c r="J36" s="206">
        <f t="shared" si="1"/>
        <v>0</v>
      </c>
      <c r="K36" s="75"/>
      <c r="L36" s="76"/>
      <c r="M36" s="207">
        <f t="shared" si="4"/>
        <v>0</v>
      </c>
      <c r="N36" s="100"/>
      <c r="O36" s="75"/>
      <c r="P36" s="76"/>
      <c r="Q36" s="208">
        <f t="shared" si="5"/>
        <v>0</v>
      </c>
      <c r="R36" s="71"/>
      <c r="S36" s="77"/>
      <c r="T36" s="78"/>
      <c r="U36" s="102" t="e">
        <f t="shared" si="2"/>
        <v>#DIV/0!</v>
      </c>
    </row>
    <row r="37" spans="1:21" ht="29.25" customHeight="1">
      <c r="A37" s="37" t="s">
        <v>92</v>
      </c>
      <c r="B37" s="210"/>
      <c r="C37" s="71"/>
      <c r="D37" s="71"/>
      <c r="E37" s="202">
        <f t="shared" si="0"/>
        <v>0</v>
      </c>
      <c r="F37" s="203">
        <f t="shared" si="3"/>
        <v>0</v>
      </c>
      <c r="G37" s="72"/>
      <c r="H37" s="73"/>
      <c r="I37" s="74"/>
      <c r="J37" s="206">
        <f t="shared" si="1"/>
        <v>0</v>
      </c>
      <c r="K37" s="75"/>
      <c r="L37" s="76"/>
      <c r="M37" s="207">
        <f t="shared" si="4"/>
        <v>0</v>
      </c>
      <c r="N37" s="100"/>
      <c r="O37" s="75"/>
      <c r="P37" s="76"/>
      <c r="Q37" s="208">
        <f t="shared" si="5"/>
        <v>0</v>
      </c>
      <c r="R37" s="71"/>
      <c r="S37" s="77"/>
      <c r="T37" s="78"/>
      <c r="U37" s="102" t="e">
        <f t="shared" si="2"/>
        <v>#DIV/0!</v>
      </c>
    </row>
    <row r="38" spans="1:21" ht="29.25" customHeight="1" thickBot="1">
      <c r="A38" s="37" t="s">
        <v>93</v>
      </c>
      <c r="B38" s="210"/>
      <c r="C38" s="71"/>
      <c r="D38" s="71"/>
      <c r="E38" s="202">
        <f t="shared" si="0"/>
        <v>0</v>
      </c>
      <c r="F38" s="203">
        <f t="shared" si="3"/>
        <v>0</v>
      </c>
      <c r="G38" s="72"/>
      <c r="H38" s="73"/>
      <c r="I38" s="74"/>
      <c r="J38" s="206">
        <f t="shared" si="1"/>
        <v>0</v>
      </c>
      <c r="K38" s="75"/>
      <c r="L38" s="76"/>
      <c r="M38" s="207">
        <f t="shared" si="4"/>
        <v>0</v>
      </c>
      <c r="N38" s="100"/>
      <c r="O38" s="75"/>
      <c r="P38" s="76"/>
      <c r="Q38" s="208">
        <f t="shared" si="5"/>
        <v>0</v>
      </c>
      <c r="R38" s="71"/>
      <c r="S38" s="77"/>
      <c r="T38" s="78"/>
      <c r="U38" s="102" t="e">
        <f t="shared" si="2"/>
        <v>#DIV/0!</v>
      </c>
    </row>
    <row r="39" spans="1:21" ht="29.25" customHeight="1" hidden="1" thickBot="1">
      <c r="A39" s="37" t="s">
        <v>94</v>
      </c>
      <c r="B39" s="210"/>
      <c r="C39" s="79"/>
      <c r="D39" s="80"/>
      <c r="E39" s="202">
        <f t="shared" si="0"/>
        <v>0</v>
      </c>
      <c r="F39" s="203">
        <f t="shared" si="3"/>
        <v>0</v>
      </c>
      <c r="G39" s="72"/>
      <c r="H39" s="73"/>
      <c r="I39" s="74"/>
      <c r="J39" s="206">
        <f t="shared" si="1"/>
        <v>0</v>
      </c>
      <c r="K39" s="75"/>
      <c r="L39" s="76"/>
      <c r="M39" s="207">
        <f t="shared" si="4"/>
        <v>0</v>
      </c>
      <c r="N39" s="100"/>
      <c r="O39" s="75"/>
      <c r="P39" s="76"/>
      <c r="Q39" s="208">
        <f t="shared" si="5"/>
        <v>0</v>
      </c>
      <c r="R39" s="71"/>
      <c r="S39" s="77"/>
      <c r="T39" s="78"/>
      <c r="U39" s="102" t="e">
        <f t="shared" si="2"/>
        <v>#DIV/0!</v>
      </c>
    </row>
    <row r="40" spans="1:21" s="97" customFormat="1" ht="33.75" customHeight="1" thickBot="1">
      <c r="A40" s="81" t="s">
        <v>28</v>
      </c>
      <c r="B40" s="82" t="s">
        <v>126</v>
      </c>
      <c r="C40" s="191">
        <f>SUM(C9:C39)</f>
        <v>0</v>
      </c>
      <c r="D40" s="83">
        <f>SUM(D9:D39)</f>
        <v>0</v>
      </c>
      <c r="E40" s="83">
        <f>SUM(E9:E39)</f>
        <v>0</v>
      </c>
      <c r="F40" s="84"/>
      <c r="G40" s="85">
        <f>SUM(G9:G39)</f>
        <v>0</v>
      </c>
      <c r="H40" s="86">
        <f>SUM(H9:H39)</f>
        <v>0</v>
      </c>
      <c r="I40" s="87">
        <f>SUM(I9:I39)</f>
        <v>0</v>
      </c>
      <c r="J40" s="88"/>
      <c r="K40" s="85">
        <f>SUM(K9:K39)</f>
        <v>0</v>
      </c>
      <c r="L40" s="89">
        <f>SUM(L9:L39)</f>
        <v>0</v>
      </c>
      <c r="M40" s="90"/>
      <c r="N40" s="91"/>
      <c r="O40" s="92">
        <f>SUM(O9:O39)</f>
        <v>0</v>
      </c>
      <c r="P40" s="89">
        <f>SUM(P9:P39)</f>
        <v>0</v>
      </c>
      <c r="Q40" s="93"/>
      <c r="R40" s="192">
        <f>SUM(R9:R39)</f>
        <v>0</v>
      </c>
      <c r="S40" s="94"/>
      <c r="T40" s="95"/>
      <c r="U40" s="96"/>
    </row>
    <row r="41" spans="1:21" ht="29.25" customHeight="1" thickBot="1">
      <c r="A41" s="40"/>
      <c r="B41" s="41"/>
      <c r="C41" s="194" t="s">
        <v>132</v>
      </c>
      <c r="D41" s="42"/>
      <c r="E41" s="42"/>
      <c r="F41" s="43"/>
      <c r="G41" s="216" t="s">
        <v>98</v>
      </c>
      <c r="H41" s="217"/>
      <c r="I41" s="197" t="e">
        <f>(G40+H40)/E40</f>
        <v>#DIV/0!</v>
      </c>
      <c r="J41" s="47"/>
      <c r="K41" s="98" t="s">
        <v>96</v>
      </c>
      <c r="L41" s="45"/>
      <c r="M41" s="197" t="e">
        <f>K40/E40</f>
        <v>#DIV/0!</v>
      </c>
      <c r="N41" s="46"/>
      <c r="O41" s="222" t="s">
        <v>97</v>
      </c>
      <c r="P41" s="223"/>
      <c r="Q41" s="198" t="e">
        <f>O40/E40</f>
        <v>#DIV/0!</v>
      </c>
      <c r="R41" s="193" t="s">
        <v>132</v>
      </c>
      <c r="S41" s="42"/>
      <c r="T41" s="44"/>
      <c r="U41" s="50"/>
    </row>
    <row r="42" spans="1:21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  <c r="U42" s="51"/>
    </row>
    <row r="43" spans="1:21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0"/>
      <c r="M43" s="20"/>
      <c r="N43" s="20"/>
      <c r="O43" s="24"/>
      <c r="P43" s="24"/>
      <c r="Q43" s="24"/>
      <c r="R43" s="20"/>
      <c r="S43" s="20"/>
      <c r="T43" s="25"/>
      <c r="U43" s="51"/>
    </row>
    <row r="44" spans="1:21" s="22" customFormat="1" ht="30" customHeight="1">
      <c r="A44" s="26" t="s">
        <v>31</v>
      </c>
      <c r="R44" s="21"/>
      <c r="S44" s="21"/>
      <c r="T44" s="27"/>
      <c r="U44" s="51"/>
    </row>
    <row r="45" spans="1:21" s="22" customFormat="1" ht="30" customHeight="1">
      <c r="A45" s="26" t="s">
        <v>32</v>
      </c>
      <c r="R45" s="21"/>
      <c r="S45" s="21"/>
      <c r="T45" s="27"/>
      <c r="U45" s="51"/>
    </row>
    <row r="46" spans="1:21" s="22" customFormat="1" ht="30" customHeight="1">
      <c r="A46" s="26" t="s">
        <v>144</v>
      </c>
      <c r="R46" s="21"/>
      <c r="S46" s="21"/>
      <c r="T46" s="27"/>
      <c r="U46" s="51"/>
    </row>
    <row r="47" spans="1:21" s="22" customFormat="1" ht="30" customHeight="1">
      <c r="A47" s="26" t="s">
        <v>33</v>
      </c>
      <c r="U47" s="52"/>
    </row>
    <row r="48" spans="1:21" s="22" customFormat="1" ht="30" customHeight="1">
      <c r="A48" s="26" t="s">
        <v>34</v>
      </c>
      <c r="T48" s="28"/>
      <c r="U48" s="51"/>
    </row>
    <row r="49" spans="1:21" s="22" customFormat="1" ht="30" customHeight="1">
      <c r="A49" s="26" t="s">
        <v>59</v>
      </c>
      <c r="U49" s="51"/>
    </row>
    <row r="50" spans="1:21" s="22" customFormat="1" ht="30" customHeight="1">
      <c r="A50" s="26" t="s">
        <v>60</v>
      </c>
      <c r="U50" s="51"/>
    </row>
    <row r="51" spans="1:21" s="22" customFormat="1" ht="30" customHeight="1">
      <c r="A51" s="26" t="s">
        <v>35</v>
      </c>
      <c r="U51" s="51"/>
    </row>
  </sheetData>
  <sheetProtection/>
  <mergeCells count="26">
    <mergeCell ref="O1:P1"/>
    <mergeCell ref="Q1:U1"/>
    <mergeCell ref="R5:R7"/>
    <mergeCell ref="O6:O7"/>
    <mergeCell ref="S5:U5"/>
    <mergeCell ref="S6:S7"/>
    <mergeCell ref="T6:T7"/>
    <mergeCell ref="U6:U7"/>
    <mergeCell ref="Q2:U2"/>
    <mergeCell ref="Q3:U3"/>
    <mergeCell ref="F5:F7"/>
    <mergeCell ref="G6:G7"/>
    <mergeCell ref="H6:H7"/>
    <mergeCell ref="A5:A7"/>
    <mergeCell ref="B5:B7"/>
    <mergeCell ref="D5:D7"/>
    <mergeCell ref="E5:E7"/>
    <mergeCell ref="C5:C7"/>
    <mergeCell ref="P6:Q6"/>
    <mergeCell ref="G41:H41"/>
    <mergeCell ref="O2:P2"/>
    <mergeCell ref="O3:P3"/>
    <mergeCell ref="O41:P41"/>
    <mergeCell ref="G5:J5"/>
    <mergeCell ref="K6:K7"/>
    <mergeCell ref="L6:N6"/>
  </mergeCells>
  <dataValidations count="3">
    <dataValidation type="decimal" allowBlank="1" showInputMessage="1" showErrorMessage="1" error="数値のみ入力してください。" sqref="T48:T65536 T18:T41 R42 T43:T46 U47">
      <formula1>0</formula1>
      <formula2>99</formula2>
    </dataValidation>
    <dataValidation type="whole" allowBlank="1" showErrorMessage="1" error="数値のみ入力してください。" sqref="S43:S65536 S8:S41">
      <formula1>0</formula1>
      <formula2>99</formula2>
    </dataValidation>
    <dataValidation allowBlank="1" showInputMessage="1" showErrorMessage="1" imeMode="on" sqref="B9:B39 N9:N39"/>
  </dataValidations>
  <printOptions horizontalCentered="1"/>
  <pageMargins left="0.1968503937007874" right="0.2755905511811024" top="0.3937007874015748" bottom="0.3937007874015748" header="0.3937007874015748" footer="0.1968503937007874"/>
  <pageSetup fitToHeight="1" fitToWidth="1" horizontalDpi="600" verticalDpi="600" orientation="landscape" paperSize="9" scale="51" r:id="rId1"/>
  <headerFooter alignWithMargins="0">
    <oddFooter>&amp;L出力日：&amp;D&amp;R公益財団法人日本容器包装リサイクル協会　紙容器事業部
(2014/03)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70" zoomScaleNormal="70" zoomScaleSheetLayoutView="70" zoomScalePageLayoutView="0" workbookViewId="0" topLeftCell="A1">
      <pane xSplit="1" ySplit="7" topLeftCell="B38" activePane="bottomRight" state="frozen"/>
      <selection pane="topLeft" activeCell="D60" sqref="D60"/>
      <selection pane="topRight" activeCell="D60" sqref="D60"/>
      <selection pane="bottomLeft" activeCell="D60" sqref="D60"/>
      <selection pane="bottomRight" activeCell="L60" sqref="L60"/>
    </sheetView>
  </sheetViews>
  <sheetFormatPr defaultColWidth="9.00390625" defaultRowHeight="13.5"/>
  <cols>
    <col min="1" max="1" width="12.375" style="2" customWidth="1"/>
    <col min="2" max="2" width="36.375" style="2" customWidth="1"/>
    <col min="3" max="11" width="11.125" style="2" customWidth="1"/>
    <col min="12" max="12" width="13.50390625" style="2" customWidth="1"/>
    <col min="13" max="13" width="11.125" style="2" customWidth="1"/>
    <col min="14" max="14" width="24.125" style="2" customWidth="1"/>
    <col min="15" max="16" width="12.50390625" style="2" customWidth="1"/>
    <col min="17" max="17" width="11.125" style="2" customWidth="1"/>
    <col min="18" max="18" width="15.625" style="2" customWidth="1"/>
    <col min="19" max="20" width="5.875" style="2" customWidth="1"/>
    <col min="21" max="21" width="9.25390625" style="49" customWidth="1"/>
    <col min="22" max="16384" width="9.00390625" style="2" customWidth="1"/>
  </cols>
  <sheetData>
    <row r="1" spans="1:21" ht="21.75" thickBot="1">
      <c r="A1" s="48" t="s">
        <v>145</v>
      </c>
      <c r="E1" s="186" t="s">
        <v>146</v>
      </c>
      <c r="F1" s="186"/>
      <c r="G1" s="48" t="s">
        <v>105</v>
      </c>
      <c r="O1" s="218" t="s">
        <v>139</v>
      </c>
      <c r="P1" s="219"/>
      <c r="Q1" s="254">
        <f>'初期設定＜選別1＞'!B3</f>
        <v>0</v>
      </c>
      <c r="R1" s="255"/>
      <c r="S1" s="255"/>
      <c r="T1" s="255"/>
      <c r="U1" s="256"/>
    </row>
    <row r="2" spans="1:21" ht="24" customHeight="1" thickBot="1">
      <c r="A2" s="48" t="s">
        <v>100</v>
      </c>
      <c r="O2" s="218" t="s">
        <v>0</v>
      </c>
      <c r="P2" s="219"/>
      <c r="Q2" s="254">
        <f>'初期設定＜選別1＞'!B4</f>
        <v>0</v>
      </c>
      <c r="R2" s="255"/>
      <c r="S2" s="255"/>
      <c r="T2" s="255"/>
      <c r="U2" s="256"/>
    </row>
    <row r="3" spans="12:21" ht="24" customHeight="1" thickBot="1">
      <c r="L3" s="4"/>
      <c r="O3" s="220" t="s">
        <v>1</v>
      </c>
      <c r="P3" s="221"/>
      <c r="Q3" s="254">
        <f>'初期設定＜選別1＞'!B5</f>
        <v>0</v>
      </c>
      <c r="R3" s="255"/>
      <c r="S3" s="255"/>
      <c r="T3" s="255"/>
      <c r="U3" s="256"/>
    </row>
    <row r="4" spans="3:18" ht="21.75" customHeight="1" thickBot="1">
      <c r="C4" s="5" t="s">
        <v>2</v>
      </c>
      <c r="L4" s="4"/>
      <c r="R4" s="6" t="s">
        <v>3</v>
      </c>
    </row>
    <row r="5" spans="1:21" ht="22.5" customHeight="1">
      <c r="A5" s="236" t="s">
        <v>63</v>
      </c>
      <c r="B5" s="229" t="s">
        <v>101</v>
      </c>
      <c r="C5" s="239" t="s">
        <v>4</v>
      </c>
      <c r="D5" s="229" t="s">
        <v>56</v>
      </c>
      <c r="E5" s="229" t="s">
        <v>5</v>
      </c>
      <c r="F5" s="229" t="s">
        <v>103</v>
      </c>
      <c r="G5" s="224" t="s">
        <v>6</v>
      </c>
      <c r="H5" s="225"/>
      <c r="I5" s="225"/>
      <c r="J5" s="225"/>
      <c r="K5" s="7" t="s">
        <v>7</v>
      </c>
      <c r="L5" s="7"/>
      <c r="M5" s="7"/>
      <c r="N5" s="8"/>
      <c r="O5" s="7" t="s">
        <v>8</v>
      </c>
      <c r="P5" s="7"/>
      <c r="Q5" s="7"/>
      <c r="R5" s="229" t="s">
        <v>57</v>
      </c>
      <c r="S5" s="245" t="s">
        <v>9</v>
      </c>
      <c r="T5" s="246"/>
      <c r="U5" s="247"/>
    </row>
    <row r="6" spans="1:21" ht="18" customHeight="1">
      <c r="A6" s="230"/>
      <c r="B6" s="230"/>
      <c r="C6" s="240"/>
      <c r="D6" s="237"/>
      <c r="E6" s="230"/>
      <c r="F6" s="230"/>
      <c r="G6" s="232" t="s">
        <v>10</v>
      </c>
      <c r="H6" s="234" t="s">
        <v>11</v>
      </c>
      <c r="I6" s="9"/>
      <c r="J6" s="10"/>
      <c r="K6" s="226" t="s">
        <v>13</v>
      </c>
      <c r="L6" s="215" t="s">
        <v>15</v>
      </c>
      <c r="M6" s="215"/>
      <c r="N6" s="228"/>
      <c r="O6" s="232" t="s">
        <v>16</v>
      </c>
      <c r="P6" s="215" t="s">
        <v>17</v>
      </c>
      <c r="Q6" s="215"/>
      <c r="R6" s="237"/>
      <c r="S6" s="248" t="s">
        <v>18</v>
      </c>
      <c r="T6" s="250" t="s">
        <v>19</v>
      </c>
      <c r="U6" s="252" t="s">
        <v>20</v>
      </c>
    </row>
    <row r="7" spans="1:21" ht="58.5" customHeight="1" thickBot="1">
      <c r="A7" s="231"/>
      <c r="B7" s="231"/>
      <c r="C7" s="241"/>
      <c r="D7" s="238"/>
      <c r="E7" s="231"/>
      <c r="F7" s="231"/>
      <c r="G7" s="233"/>
      <c r="H7" s="235"/>
      <c r="I7" s="11" t="s">
        <v>21</v>
      </c>
      <c r="J7" s="12" t="s">
        <v>22</v>
      </c>
      <c r="K7" s="227"/>
      <c r="L7" s="13" t="s">
        <v>23</v>
      </c>
      <c r="M7" s="14" t="s">
        <v>24</v>
      </c>
      <c r="N7" s="15" t="s">
        <v>25</v>
      </c>
      <c r="O7" s="233"/>
      <c r="P7" s="16" t="s">
        <v>26</v>
      </c>
      <c r="Q7" s="17" t="s">
        <v>58</v>
      </c>
      <c r="R7" s="238"/>
      <c r="S7" s="249"/>
      <c r="T7" s="251"/>
      <c r="U7" s="253"/>
    </row>
    <row r="8" spans="1:21" ht="29.25" customHeight="1">
      <c r="A8" s="36" t="s">
        <v>27</v>
      </c>
      <c r="B8" s="38"/>
      <c r="C8" s="53"/>
      <c r="D8" s="54"/>
      <c r="E8" s="54"/>
      <c r="F8" s="214">
        <f>'28年4月'!F38</f>
        <v>0</v>
      </c>
      <c r="G8" s="55"/>
      <c r="H8" s="56"/>
      <c r="I8" s="57"/>
      <c r="J8" s="213">
        <f>'28年4月'!J38</f>
        <v>0</v>
      </c>
      <c r="K8" s="58"/>
      <c r="L8" s="59"/>
      <c r="M8" s="212">
        <f>'28年4月'!M38</f>
        <v>0</v>
      </c>
      <c r="N8" s="60"/>
      <c r="O8" s="58"/>
      <c r="P8" s="59"/>
      <c r="Q8" s="211">
        <f>'28年4月'!Q38</f>
        <v>0</v>
      </c>
      <c r="R8" s="54"/>
      <c r="S8" s="58"/>
      <c r="T8" s="61"/>
      <c r="U8" s="101"/>
    </row>
    <row r="9" spans="1:21" ht="29.25" customHeight="1">
      <c r="A9" s="37" t="s">
        <v>64</v>
      </c>
      <c r="B9" s="209"/>
      <c r="C9" s="62"/>
      <c r="D9" s="62"/>
      <c r="E9" s="202">
        <f aca="true" t="shared" si="0" ref="E9:E39">G9+H9+K9+O9</f>
        <v>0</v>
      </c>
      <c r="F9" s="203">
        <f>IF(F8+D9-E9&lt;0,0,F8+D9-E9)</f>
        <v>0</v>
      </c>
      <c r="G9" s="63"/>
      <c r="H9" s="64"/>
      <c r="I9" s="65"/>
      <c r="J9" s="206">
        <f aca="true" t="shared" si="1" ref="J9:J39">J8+H9-I9</f>
        <v>0</v>
      </c>
      <c r="K9" s="67"/>
      <c r="L9" s="68"/>
      <c r="M9" s="207">
        <f>IF(M8+K9-L9&lt;0,0,M8+K9-L9)</f>
        <v>0</v>
      </c>
      <c r="N9" s="99"/>
      <c r="O9" s="67"/>
      <c r="P9" s="68"/>
      <c r="Q9" s="208">
        <f>IF(Q8+O9-P9&lt;0,0,Q8+O9-P9)</f>
        <v>0</v>
      </c>
      <c r="R9" s="62"/>
      <c r="S9" s="69"/>
      <c r="T9" s="70"/>
      <c r="U9" s="102" t="e">
        <f aca="true" t="shared" si="2" ref="U9:U39">E9/S9/T9</f>
        <v>#DIV/0!</v>
      </c>
    </row>
    <row r="10" spans="1:21" ht="29.25" customHeight="1">
      <c r="A10" s="37" t="s">
        <v>65</v>
      </c>
      <c r="B10" s="209"/>
      <c r="C10" s="62"/>
      <c r="D10" s="62"/>
      <c r="E10" s="202">
        <f t="shared" si="0"/>
        <v>0</v>
      </c>
      <c r="F10" s="203">
        <f aca="true" t="shared" si="3" ref="F10:F39">IF(F9+D10-E10&lt;0,0,F9+D10-E10)</f>
        <v>0</v>
      </c>
      <c r="G10" s="63"/>
      <c r="H10" s="64"/>
      <c r="I10" s="65"/>
      <c r="J10" s="206">
        <f t="shared" si="1"/>
        <v>0</v>
      </c>
      <c r="K10" s="67"/>
      <c r="L10" s="68"/>
      <c r="M10" s="207">
        <f aca="true" t="shared" si="4" ref="M10:M39">IF(M9+K10-L10&lt;0,0,M9+K10-L10)</f>
        <v>0</v>
      </c>
      <c r="N10" s="99"/>
      <c r="O10" s="67"/>
      <c r="P10" s="68"/>
      <c r="Q10" s="208">
        <f aca="true" t="shared" si="5" ref="Q10:Q39">IF(Q9+O10-P10&lt;0,0,Q9+O10-P10)</f>
        <v>0</v>
      </c>
      <c r="R10" s="62"/>
      <c r="S10" s="69"/>
      <c r="T10" s="70"/>
      <c r="U10" s="102" t="e">
        <f t="shared" si="2"/>
        <v>#DIV/0!</v>
      </c>
    </row>
    <row r="11" spans="1:21" ht="29.25" customHeight="1">
      <c r="A11" s="37" t="s">
        <v>66</v>
      </c>
      <c r="B11" s="209"/>
      <c r="C11" s="62"/>
      <c r="D11" s="62"/>
      <c r="E11" s="202">
        <f t="shared" si="0"/>
        <v>0</v>
      </c>
      <c r="F11" s="203">
        <f t="shared" si="3"/>
        <v>0</v>
      </c>
      <c r="G11" s="63"/>
      <c r="H11" s="64"/>
      <c r="I11" s="65"/>
      <c r="J11" s="206">
        <f t="shared" si="1"/>
        <v>0</v>
      </c>
      <c r="K11" s="67"/>
      <c r="L11" s="68"/>
      <c r="M11" s="207">
        <f t="shared" si="4"/>
        <v>0</v>
      </c>
      <c r="N11" s="99"/>
      <c r="O11" s="67"/>
      <c r="P11" s="68"/>
      <c r="Q11" s="208">
        <f t="shared" si="5"/>
        <v>0</v>
      </c>
      <c r="R11" s="62"/>
      <c r="S11" s="69"/>
      <c r="T11" s="70"/>
      <c r="U11" s="102" t="e">
        <f t="shared" si="2"/>
        <v>#DIV/0!</v>
      </c>
    </row>
    <row r="12" spans="1:21" ht="29.25" customHeight="1">
      <c r="A12" s="37" t="s">
        <v>67</v>
      </c>
      <c r="B12" s="209"/>
      <c r="C12" s="62"/>
      <c r="D12" s="62"/>
      <c r="E12" s="202">
        <f t="shared" si="0"/>
        <v>0</v>
      </c>
      <c r="F12" s="203">
        <f t="shared" si="3"/>
        <v>0</v>
      </c>
      <c r="G12" s="63"/>
      <c r="H12" s="64"/>
      <c r="I12" s="65"/>
      <c r="J12" s="206">
        <f t="shared" si="1"/>
        <v>0</v>
      </c>
      <c r="K12" s="67"/>
      <c r="L12" s="68"/>
      <c r="M12" s="207">
        <f t="shared" si="4"/>
        <v>0</v>
      </c>
      <c r="N12" s="99"/>
      <c r="O12" s="67"/>
      <c r="P12" s="68"/>
      <c r="Q12" s="208">
        <f t="shared" si="5"/>
        <v>0</v>
      </c>
      <c r="R12" s="62"/>
      <c r="S12" s="69"/>
      <c r="T12" s="70"/>
      <c r="U12" s="102" t="e">
        <f t="shared" si="2"/>
        <v>#DIV/0!</v>
      </c>
    </row>
    <row r="13" spans="1:21" ht="29.25" customHeight="1">
      <c r="A13" s="37" t="s">
        <v>68</v>
      </c>
      <c r="B13" s="209"/>
      <c r="C13" s="62"/>
      <c r="D13" s="62"/>
      <c r="E13" s="202">
        <f t="shared" si="0"/>
        <v>0</v>
      </c>
      <c r="F13" s="203">
        <f t="shared" si="3"/>
        <v>0</v>
      </c>
      <c r="G13" s="63"/>
      <c r="H13" s="64"/>
      <c r="I13" s="65"/>
      <c r="J13" s="206">
        <f t="shared" si="1"/>
        <v>0</v>
      </c>
      <c r="K13" s="67"/>
      <c r="L13" s="68"/>
      <c r="M13" s="207">
        <f t="shared" si="4"/>
        <v>0</v>
      </c>
      <c r="N13" s="99"/>
      <c r="O13" s="67"/>
      <c r="P13" s="68"/>
      <c r="Q13" s="208">
        <f t="shared" si="5"/>
        <v>0</v>
      </c>
      <c r="R13" s="62"/>
      <c r="S13" s="69"/>
      <c r="T13" s="70"/>
      <c r="U13" s="102" t="e">
        <f t="shared" si="2"/>
        <v>#DIV/0!</v>
      </c>
    </row>
    <row r="14" spans="1:21" ht="29.25" customHeight="1">
      <c r="A14" s="37" t="s">
        <v>69</v>
      </c>
      <c r="B14" s="209"/>
      <c r="C14" s="62"/>
      <c r="D14" s="62"/>
      <c r="E14" s="202">
        <f t="shared" si="0"/>
        <v>0</v>
      </c>
      <c r="F14" s="203">
        <f t="shared" si="3"/>
        <v>0</v>
      </c>
      <c r="G14" s="63"/>
      <c r="H14" s="64"/>
      <c r="I14" s="65"/>
      <c r="J14" s="206">
        <f t="shared" si="1"/>
        <v>0</v>
      </c>
      <c r="K14" s="67"/>
      <c r="L14" s="68"/>
      <c r="M14" s="207">
        <f t="shared" si="4"/>
        <v>0</v>
      </c>
      <c r="N14" s="99"/>
      <c r="O14" s="67"/>
      <c r="P14" s="68"/>
      <c r="Q14" s="208">
        <f t="shared" si="5"/>
        <v>0</v>
      </c>
      <c r="R14" s="62"/>
      <c r="S14" s="69"/>
      <c r="T14" s="70"/>
      <c r="U14" s="102" t="e">
        <f t="shared" si="2"/>
        <v>#DIV/0!</v>
      </c>
    </row>
    <row r="15" spans="1:21" ht="29.25" customHeight="1">
      <c r="A15" s="37" t="s">
        <v>70</v>
      </c>
      <c r="B15" s="209"/>
      <c r="C15" s="62"/>
      <c r="D15" s="71"/>
      <c r="E15" s="202">
        <f t="shared" si="0"/>
        <v>0</v>
      </c>
      <c r="F15" s="203">
        <f t="shared" si="3"/>
        <v>0</v>
      </c>
      <c r="G15" s="63"/>
      <c r="H15" s="64"/>
      <c r="I15" s="65"/>
      <c r="J15" s="206">
        <f t="shared" si="1"/>
        <v>0</v>
      </c>
      <c r="K15" s="67"/>
      <c r="L15" s="68"/>
      <c r="M15" s="207">
        <f t="shared" si="4"/>
        <v>0</v>
      </c>
      <c r="N15" s="99"/>
      <c r="O15" s="67"/>
      <c r="P15" s="68"/>
      <c r="Q15" s="208">
        <f t="shared" si="5"/>
        <v>0</v>
      </c>
      <c r="R15" s="62"/>
      <c r="S15" s="69"/>
      <c r="T15" s="70"/>
      <c r="U15" s="102" t="e">
        <f t="shared" si="2"/>
        <v>#DIV/0!</v>
      </c>
    </row>
    <row r="16" spans="1:21" ht="29.25" customHeight="1">
      <c r="A16" s="37" t="s">
        <v>71</v>
      </c>
      <c r="B16" s="209"/>
      <c r="C16" s="62"/>
      <c r="D16" s="71"/>
      <c r="E16" s="202">
        <f t="shared" si="0"/>
        <v>0</v>
      </c>
      <c r="F16" s="203">
        <f t="shared" si="3"/>
        <v>0</v>
      </c>
      <c r="G16" s="63"/>
      <c r="H16" s="64"/>
      <c r="I16" s="65"/>
      <c r="J16" s="206">
        <f t="shared" si="1"/>
        <v>0</v>
      </c>
      <c r="K16" s="67"/>
      <c r="L16" s="68"/>
      <c r="M16" s="207">
        <f t="shared" si="4"/>
        <v>0</v>
      </c>
      <c r="N16" s="99"/>
      <c r="O16" s="67"/>
      <c r="P16" s="68"/>
      <c r="Q16" s="208">
        <f t="shared" si="5"/>
        <v>0</v>
      </c>
      <c r="R16" s="62"/>
      <c r="S16" s="69"/>
      <c r="T16" s="70"/>
      <c r="U16" s="102" t="e">
        <f t="shared" si="2"/>
        <v>#DIV/0!</v>
      </c>
    </row>
    <row r="17" spans="1:21" ht="29.25" customHeight="1">
      <c r="A17" s="37" t="s">
        <v>72</v>
      </c>
      <c r="B17" s="209"/>
      <c r="C17" s="62"/>
      <c r="D17" s="71"/>
      <c r="E17" s="202">
        <f t="shared" si="0"/>
        <v>0</v>
      </c>
      <c r="F17" s="203">
        <f t="shared" si="3"/>
        <v>0</v>
      </c>
      <c r="G17" s="63"/>
      <c r="H17" s="64"/>
      <c r="I17" s="65"/>
      <c r="J17" s="206">
        <f t="shared" si="1"/>
        <v>0</v>
      </c>
      <c r="K17" s="67"/>
      <c r="L17" s="68"/>
      <c r="M17" s="207">
        <f t="shared" si="4"/>
        <v>0</v>
      </c>
      <c r="N17" s="99"/>
      <c r="O17" s="67"/>
      <c r="P17" s="68"/>
      <c r="Q17" s="208">
        <f t="shared" si="5"/>
        <v>0</v>
      </c>
      <c r="R17" s="62"/>
      <c r="S17" s="69"/>
      <c r="T17" s="70"/>
      <c r="U17" s="102" t="e">
        <f t="shared" si="2"/>
        <v>#DIV/0!</v>
      </c>
    </row>
    <row r="18" spans="1:21" ht="29.25" customHeight="1">
      <c r="A18" s="37" t="s">
        <v>73</v>
      </c>
      <c r="B18" s="210"/>
      <c r="C18" s="71"/>
      <c r="D18" s="71"/>
      <c r="E18" s="202">
        <f t="shared" si="0"/>
        <v>0</v>
      </c>
      <c r="F18" s="203">
        <f t="shared" si="3"/>
        <v>0</v>
      </c>
      <c r="G18" s="72"/>
      <c r="H18" s="73"/>
      <c r="I18" s="74"/>
      <c r="J18" s="206">
        <f t="shared" si="1"/>
        <v>0</v>
      </c>
      <c r="K18" s="75"/>
      <c r="L18" s="76"/>
      <c r="M18" s="207">
        <f t="shared" si="4"/>
        <v>0</v>
      </c>
      <c r="N18" s="100"/>
      <c r="O18" s="75"/>
      <c r="P18" s="76"/>
      <c r="Q18" s="208">
        <f t="shared" si="5"/>
        <v>0</v>
      </c>
      <c r="R18" s="71"/>
      <c r="S18" s="77"/>
      <c r="T18" s="78"/>
      <c r="U18" s="102" t="e">
        <f t="shared" si="2"/>
        <v>#DIV/0!</v>
      </c>
    </row>
    <row r="19" spans="1:21" ht="29.25" customHeight="1">
      <c r="A19" s="37" t="s">
        <v>74</v>
      </c>
      <c r="B19" s="210"/>
      <c r="C19" s="71"/>
      <c r="D19" s="71"/>
      <c r="E19" s="202">
        <f t="shared" si="0"/>
        <v>0</v>
      </c>
      <c r="F19" s="203">
        <f t="shared" si="3"/>
        <v>0</v>
      </c>
      <c r="G19" s="72"/>
      <c r="H19" s="73"/>
      <c r="I19" s="74"/>
      <c r="J19" s="206">
        <f t="shared" si="1"/>
        <v>0</v>
      </c>
      <c r="K19" s="75"/>
      <c r="L19" s="76"/>
      <c r="M19" s="207">
        <f t="shared" si="4"/>
        <v>0</v>
      </c>
      <c r="N19" s="100"/>
      <c r="O19" s="75"/>
      <c r="P19" s="76"/>
      <c r="Q19" s="208">
        <f t="shared" si="5"/>
        <v>0</v>
      </c>
      <c r="R19" s="71"/>
      <c r="S19" s="77"/>
      <c r="T19" s="78"/>
      <c r="U19" s="102" t="e">
        <f t="shared" si="2"/>
        <v>#DIV/0!</v>
      </c>
    </row>
    <row r="20" spans="1:21" ht="29.25" customHeight="1">
      <c r="A20" s="37" t="s">
        <v>75</v>
      </c>
      <c r="B20" s="210"/>
      <c r="C20" s="71"/>
      <c r="D20" s="71"/>
      <c r="E20" s="202">
        <f t="shared" si="0"/>
        <v>0</v>
      </c>
      <c r="F20" s="203">
        <f t="shared" si="3"/>
        <v>0</v>
      </c>
      <c r="G20" s="72"/>
      <c r="H20" s="73"/>
      <c r="I20" s="74"/>
      <c r="J20" s="206">
        <f t="shared" si="1"/>
        <v>0</v>
      </c>
      <c r="K20" s="75"/>
      <c r="L20" s="76"/>
      <c r="M20" s="207">
        <f t="shared" si="4"/>
        <v>0</v>
      </c>
      <c r="N20" s="100"/>
      <c r="O20" s="75"/>
      <c r="P20" s="76"/>
      <c r="Q20" s="208">
        <f t="shared" si="5"/>
        <v>0</v>
      </c>
      <c r="R20" s="71"/>
      <c r="S20" s="77"/>
      <c r="T20" s="78"/>
      <c r="U20" s="102" t="e">
        <f t="shared" si="2"/>
        <v>#DIV/0!</v>
      </c>
    </row>
    <row r="21" spans="1:21" ht="29.25" customHeight="1">
      <c r="A21" s="37" t="s">
        <v>76</v>
      </c>
      <c r="B21" s="210"/>
      <c r="C21" s="71"/>
      <c r="D21" s="71"/>
      <c r="E21" s="202">
        <f t="shared" si="0"/>
        <v>0</v>
      </c>
      <c r="F21" s="203">
        <f t="shared" si="3"/>
        <v>0</v>
      </c>
      <c r="G21" s="72"/>
      <c r="H21" s="73"/>
      <c r="I21" s="74"/>
      <c r="J21" s="206">
        <f t="shared" si="1"/>
        <v>0</v>
      </c>
      <c r="K21" s="75"/>
      <c r="L21" s="76"/>
      <c r="M21" s="207">
        <f t="shared" si="4"/>
        <v>0</v>
      </c>
      <c r="N21" s="100"/>
      <c r="O21" s="75"/>
      <c r="P21" s="76"/>
      <c r="Q21" s="208">
        <f t="shared" si="5"/>
        <v>0</v>
      </c>
      <c r="R21" s="71"/>
      <c r="S21" s="77"/>
      <c r="T21" s="78"/>
      <c r="U21" s="102" t="e">
        <f t="shared" si="2"/>
        <v>#DIV/0!</v>
      </c>
    </row>
    <row r="22" spans="1:21" ht="29.25" customHeight="1">
      <c r="A22" s="37" t="s">
        <v>77</v>
      </c>
      <c r="B22" s="210"/>
      <c r="C22" s="71"/>
      <c r="D22" s="71"/>
      <c r="E22" s="202">
        <f t="shared" si="0"/>
        <v>0</v>
      </c>
      <c r="F22" s="203">
        <f t="shared" si="3"/>
        <v>0</v>
      </c>
      <c r="G22" s="72"/>
      <c r="H22" s="73"/>
      <c r="I22" s="74"/>
      <c r="J22" s="206">
        <f t="shared" si="1"/>
        <v>0</v>
      </c>
      <c r="K22" s="75"/>
      <c r="L22" s="76"/>
      <c r="M22" s="207">
        <f t="shared" si="4"/>
        <v>0</v>
      </c>
      <c r="N22" s="100"/>
      <c r="O22" s="75"/>
      <c r="P22" s="76"/>
      <c r="Q22" s="208">
        <f t="shared" si="5"/>
        <v>0</v>
      </c>
      <c r="R22" s="71"/>
      <c r="S22" s="77"/>
      <c r="T22" s="78"/>
      <c r="U22" s="102" t="e">
        <f t="shared" si="2"/>
        <v>#DIV/0!</v>
      </c>
    </row>
    <row r="23" spans="1:21" ht="29.25" customHeight="1">
      <c r="A23" s="37" t="s">
        <v>78</v>
      </c>
      <c r="B23" s="210"/>
      <c r="C23" s="71"/>
      <c r="D23" s="71"/>
      <c r="E23" s="202">
        <f t="shared" si="0"/>
        <v>0</v>
      </c>
      <c r="F23" s="203">
        <f t="shared" si="3"/>
        <v>0</v>
      </c>
      <c r="G23" s="72"/>
      <c r="H23" s="73"/>
      <c r="I23" s="74"/>
      <c r="J23" s="206">
        <f t="shared" si="1"/>
        <v>0</v>
      </c>
      <c r="K23" s="75"/>
      <c r="L23" s="76"/>
      <c r="M23" s="207">
        <f t="shared" si="4"/>
        <v>0</v>
      </c>
      <c r="N23" s="100"/>
      <c r="O23" s="75"/>
      <c r="P23" s="76"/>
      <c r="Q23" s="208">
        <f t="shared" si="5"/>
        <v>0</v>
      </c>
      <c r="R23" s="71"/>
      <c r="S23" s="77"/>
      <c r="T23" s="78"/>
      <c r="U23" s="102" t="e">
        <f t="shared" si="2"/>
        <v>#DIV/0!</v>
      </c>
    </row>
    <row r="24" spans="1:21" ht="29.25" customHeight="1">
      <c r="A24" s="37" t="s">
        <v>79</v>
      </c>
      <c r="B24" s="210"/>
      <c r="C24" s="71"/>
      <c r="D24" s="71"/>
      <c r="E24" s="202">
        <f t="shared" si="0"/>
        <v>0</v>
      </c>
      <c r="F24" s="203">
        <f t="shared" si="3"/>
        <v>0</v>
      </c>
      <c r="G24" s="72"/>
      <c r="H24" s="73"/>
      <c r="I24" s="74"/>
      <c r="J24" s="206">
        <f t="shared" si="1"/>
        <v>0</v>
      </c>
      <c r="K24" s="75"/>
      <c r="L24" s="76"/>
      <c r="M24" s="207">
        <f t="shared" si="4"/>
        <v>0</v>
      </c>
      <c r="N24" s="100"/>
      <c r="O24" s="75"/>
      <c r="P24" s="76"/>
      <c r="Q24" s="208">
        <f t="shared" si="5"/>
        <v>0</v>
      </c>
      <c r="R24" s="71"/>
      <c r="S24" s="77"/>
      <c r="T24" s="78"/>
      <c r="U24" s="102" t="e">
        <f t="shared" si="2"/>
        <v>#DIV/0!</v>
      </c>
    </row>
    <row r="25" spans="1:21" ht="29.25" customHeight="1">
      <c r="A25" s="37" t="s">
        <v>80</v>
      </c>
      <c r="B25" s="210"/>
      <c r="C25" s="71"/>
      <c r="D25" s="71"/>
      <c r="E25" s="202">
        <f t="shared" si="0"/>
        <v>0</v>
      </c>
      <c r="F25" s="203">
        <f t="shared" si="3"/>
        <v>0</v>
      </c>
      <c r="G25" s="72"/>
      <c r="H25" s="73"/>
      <c r="I25" s="74"/>
      <c r="J25" s="206">
        <f t="shared" si="1"/>
        <v>0</v>
      </c>
      <c r="K25" s="75"/>
      <c r="L25" s="76"/>
      <c r="M25" s="207">
        <f t="shared" si="4"/>
        <v>0</v>
      </c>
      <c r="N25" s="100"/>
      <c r="O25" s="75"/>
      <c r="P25" s="76"/>
      <c r="Q25" s="208">
        <f>IF(Q24+O25-P25&lt;0,0,Q24+O25-P25)</f>
        <v>0</v>
      </c>
      <c r="R25" s="71"/>
      <c r="S25" s="77"/>
      <c r="T25" s="78"/>
      <c r="U25" s="102" t="e">
        <f t="shared" si="2"/>
        <v>#DIV/0!</v>
      </c>
    </row>
    <row r="26" spans="1:21" ht="29.25" customHeight="1">
      <c r="A26" s="37" t="s">
        <v>81</v>
      </c>
      <c r="B26" s="210"/>
      <c r="C26" s="71"/>
      <c r="D26" s="71"/>
      <c r="E26" s="202">
        <f t="shared" si="0"/>
        <v>0</v>
      </c>
      <c r="F26" s="203">
        <f t="shared" si="3"/>
        <v>0</v>
      </c>
      <c r="G26" s="72"/>
      <c r="H26" s="73"/>
      <c r="I26" s="74"/>
      <c r="J26" s="206">
        <f t="shared" si="1"/>
        <v>0</v>
      </c>
      <c r="K26" s="75"/>
      <c r="L26" s="76"/>
      <c r="M26" s="207">
        <f t="shared" si="4"/>
        <v>0</v>
      </c>
      <c r="N26" s="100"/>
      <c r="O26" s="75"/>
      <c r="P26" s="76"/>
      <c r="Q26" s="208">
        <f t="shared" si="5"/>
        <v>0</v>
      </c>
      <c r="R26" s="71"/>
      <c r="S26" s="77"/>
      <c r="T26" s="78"/>
      <c r="U26" s="102" t="e">
        <f t="shared" si="2"/>
        <v>#DIV/0!</v>
      </c>
    </row>
    <row r="27" spans="1:21" ht="29.25" customHeight="1">
      <c r="A27" s="37" t="s">
        <v>82</v>
      </c>
      <c r="B27" s="210"/>
      <c r="C27" s="71"/>
      <c r="D27" s="71"/>
      <c r="E27" s="202">
        <f t="shared" si="0"/>
        <v>0</v>
      </c>
      <c r="F27" s="203">
        <f t="shared" si="3"/>
        <v>0</v>
      </c>
      <c r="G27" s="72"/>
      <c r="H27" s="73"/>
      <c r="I27" s="74"/>
      <c r="J27" s="206">
        <f t="shared" si="1"/>
        <v>0</v>
      </c>
      <c r="K27" s="75"/>
      <c r="L27" s="76"/>
      <c r="M27" s="207">
        <f t="shared" si="4"/>
        <v>0</v>
      </c>
      <c r="N27" s="100"/>
      <c r="O27" s="75"/>
      <c r="P27" s="76"/>
      <c r="Q27" s="208">
        <f t="shared" si="5"/>
        <v>0</v>
      </c>
      <c r="R27" s="71"/>
      <c r="S27" s="77"/>
      <c r="T27" s="78"/>
      <c r="U27" s="102" t="e">
        <f t="shared" si="2"/>
        <v>#DIV/0!</v>
      </c>
    </row>
    <row r="28" spans="1:21" ht="29.25" customHeight="1">
      <c r="A28" s="37" t="s">
        <v>83</v>
      </c>
      <c r="B28" s="210"/>
      <c r="C28" s="71"/>
      <c r="D28" s="71"/>
      <c r="E28" s="202">
        <f t="shared" si="0"/>
        <v>0</v>
      </c>
      <c r="F28" s="203">
        <f t="shared" si="3"/>
        <v>0</v>
      </c>
      <c r="G28" s="72"/>
      <c r="H28" s="73"/>
      <c r="I28" s="74"/>
      <c r="J28" s="206">
        <f t="shared" si="1"/>
        <v>0</v>
      </c>
      <c r="K28" s="75"/>
      <c r="L28" s="76"/>
      <c r="M28" s="207">
        <f t="shared" si="4"/>
        <v>0</v>
      </c>
      <c r="N28" s="100"/>
      <c r="O28" s="75"/>
      <c r="P28" s="76"/>
      <c r="Q28" s="208">
        <f t="shared" si="5"/>
        <v>0</v>
      </c>
      <c r="R28" s="71"/>
      <c r="S28" s="77"/>
      <c r="T28" s="78"/>
      <c r="U28" s="102" t="e">
        <f t="shared" si="2"/>
        <v>#DIV/0!</v>
      </c>
    </row>
    <row r="29" spans="1:21" ht="29.25" customHeight="1">
      <c r="A29" s="37" t="s">
        <v>84</v>
      </c>
      <c r="B29" s="210"/>
      <c r="C29" s="71"/>
      <c r="D29" s="71"/>
      <c r="E29" s="202">
        <f t="shared" si="0"/>
        <v>0</v>
      </c>
      <c r="F29" s="203">
        <f t="shared" si="3"/>
        <v>0</v>
      </c>
      <c r="G29" s="72"/>
      <c r="H29" s="73"/>
      <c r="I29" s="74"/>
      <c r="J29" s="206">
        <f t="shared" si="1"/>
        <v>0</v>
      </c>
      <c r="K29" s="75"/>
      <c r="L29" s="76"/>
      <c r="M29" s="207">
        <f t="shared" si="4"/>
        <v>0</v>
      </c>
      <c r="N29" s="100"/>
      <c r="O29" s="75"/>
      <c r="P29" s="76"/>
      <c r="Q29" s="208">
        <f t="shared" si="5"/>
        <v>0</v>
      </c>
      <c r="R29" s="71"/>
      <c r="S29" s="77"/>
      <c r="T29" s="78"/>
      <c r="U29" s="102" t="e">
        <f t="shared" si="2"/>
        <v>#DIV/0!</v>
      </c>
    </row>
    <row r="30" spans="1:21" ht="29.25" customHeight="1">
      <c r="A30" s="37" t="s">
        <v>85</v>
      </c>
      <c r="B30" s="210"/>
      <c r="C30" s="71"/>
      <c r="D30" s="71"/>
      <c r="E30" s="202">
        <f t="shared" si="0"/>
        <v>0</v>
      </c>
      <c r="F30" s="203">
        <f t="shared" si="3"/>
        <v>0</v>
      </c>
      <c r="G30" s="72"/>
      <c r="H30" s="73"/>
      <c r="I30" s="74"/>
      <c r="J30" s="206">
        <f t="shared" si="1"/>
        <v>0</v>
      </c>
      <c r="K30" s="75"/>
      <c r="L30" s="76"/>
      <c r="M30" s="207">
        <f t="shared" si="4"/>
        <v>0</v>
      </c>
      <c r="N30" s="100"/>
      <c r="O30" s="75"/>
      <c r="P30" s="76"/>
      <c r="Q30" s="208">
        <f t="shared" si="5"/>
        <v>0</v>
      </c>
      <c r="R30" s="71"/>
      <c r="S30" s="77"/>
      <c r="T30" s="78"/>
      <c r="U30" s="102" t="e">
        <f t="shared" si="2"/>
        <v>#DIV/0!</v>
      </c>
    </row>
    <row r="31" spans="1:21" ht="29.25" customHeight="1">
      <c r="A31" s="37" t="s">
        <v>86</v>
      </c>
      <c r="B31" s="210"/>
      <c r="C31" s="71"/>
      <c r="D31" s="71"/>
      <c r="E31" s="202">
        <f t="shared" si="0"/>
        <v>0</v>
      </c>
      <c r="F31" s="203">
        <f t="shared" si="3"/>
        <v>0</v>
      </c>
      <c r="G31" s="72"/>
      <c r="H31" s="73"/>
      <c r="I31" s="74"/>
      <c r="J31" s="206">
        <f t="shared" si="1"/>
        <v>0</v>
      </c>
      <c r="K31" s="75"/>
      <c r="L31" s="76"/>
      <c r="M31" s="207">
        <f t="shared" si="4"/>
        <v>0</v>
      </c>
      <c r="N31" s="100"/>
      <c r="O31" s="75"/>
      <c r="P31" s="76"/>
      <c r="Q31" s="208">
        <f t="shared" si="5"/>
        <v>0</v>
      </c>
      <c r="R31" s="71"/>
      <c r="S31" s="77"/>
      <c r="T31" s="78"/>
      <c r="U31" s="102" t="e">
        <f t="shared" si="2"/>
        <v>#DIV/0!</v>
      </c>
    </row>
    <row r="32" spans="1:21" ht="29.25" customHeight="1">
      <c r="A32" s="37" t="s">
        <v>87</v>
      </c>
      <c r="B32" s="210"/>
      <c r="C32" s="71"/>
      <c r="D32" s="71"/>
      <c r="E32" s="202">
        <f t="shared" si="0"/>
        <v>0</v>
      </c>
      <c r="F32" s="203">
        <f t="shared" si="3"/>
        <v>0</v>
      </c>
      <c r="G32" s="72"/>
      <c r="H32" s="73"/>
      <c r="I32" s="74"/>
      <c r="J32" s="206">
        <f t="shared" si="1"/>
        <v>0</v>
      </c>
      <c r="K32" s="75"/>
      <c r="L32" s="76"/>
      <c r="M32" s="207">
        <f t="shared" si="4"/>
        <v>0</v>
      </c>
      <c r="N32" s="100"/>
      <c r="O32" s="75"/>
      <c r="P32" s="76"/>
      <c r="Q32" s="208">
        <f t="shared" si="5"/>
        <v>0</v>
      </c>
      <c r="R32" s="71"/>
      <c r="S32" s="77"/>
      <c r="T32" s="78"/>
      <c r="U32" s="102" t="e">
        <f t="shared" si="2"/>
        <v>#DIV/0!</v>
      </c>
    </row>
    <row r="33" spans="1:21" ht="29.25" customHeight="1">
      <c r="A33" s="37" t="s">
        <v>88</v>
      </c>
      <c r="B33" s="210"/>
      <c r="C33" s="71"/>
      <c r="D33" s="71"/>
      <c r="E33" s="202">
        <f t="shared" si="0"/>
        <v>0</v>
      </c>
      <c r="F33" s="203">
        <f t="shared" si="3"/>
        <v>0</v>
      </c>
      <c r="G33" s="72"/>
      <c r="H33" s="73"/>
      <c r="I33" s="74"/>
      <c r="J33" s="206">
        <f t="shared" si="1"/>
        <v>0</v>
      </c>
      <c r="K33" s="75"/>
      <c r="L33" s="76"/>
      <c r="M33" s="207">
        <f t="shared" si="4"/>
        <v>0</v>
      </c>
      <c r="N33" s="100"/>
      <c r="O33" s="75"/>
      <c r="P33" s="76"/>
      <c r="Q33" s="208">
        <f t="shared" si="5"/>
        <v>0</v>
      </c>
      <c r="R33" s="71"/>
      <c r="S33" s="77"/>
      <c r="T33" s="78"/>
      <c r="U33" s="102" t="e">
        <f t="shared" si="2"/>
        <v>#DIV/0!</v>
      </c>
    </row>
    <row r="34" spans="1:21" ht="29.25" customHeight="1">
      <c r="A34" s="37" t="s">
        <v>89</v>
      </c>
      <c r="B34" s="210"/>
      <c r="C34" s="71"/>
      <c r="D34" s="71"/>
      <c r="E34" s="202">
        <f t="shared" si="0"/>
        <v>0</v>
      </c>
      <c r="F34" s="203">
        <f t="shared" si="3"/>
        <v>0</v>
      </c>
      <c r="G34" s="72"/>
      <c r="H34" s="73"/>
      <c r="I34" s="74"/>
      <c r="J34" s="206">
        <f t="shared" si="1"/>
        <v>0</v>
      </c>
      <c r="K34" s="75"/>
      <c r="L34" s="76"/>
      <c r="M34" s="207">
        <f t="shared" si="4"/>
        <v>0</v>
      </c>
      <c r="N34" s="100"/>
      <c r="O34" s="75"/>
      <c r="P34" s="76"/>
      <c r="Q34" s="208">
        <f t="shared" si="5"/>
        <v>0</v>
      </c>
      <c r="R34" s="71"/>
      <c r="S34" s="77"/>
      <c r="T34" s="78"/>
      <c r="U34" s="102" t="e">
        <f t="shared" si="2"/>
        <v>#DIV/0!</v>
      </c>
    </row>
    <row r="35" spans="1:21" ht="29.25" customHeight="1">
      <c r="A35" s="37" t="s">
        <v>90</v>
      </c>
      <c r="B35" s="210"/>
      <c r="C35" s="71"/>
      <c r="D35" s="71"/>
      <c r="E35" s="202">
        <f t="shared" si="0"/>
        <v>0</v>
      </c>
      <c r="F35" s="203">
        <f t="shared" si="3"/>
        <v>0</v>
      </c>
      <c r="G35" s="72"/>
      <c r="H35" s="73"/>
      <c r="I35" s="74"/>
      <c r="J35" s="206">
        <f t="shared" si="1"/>
        <v>0</v>
      </c>
      <c r="K35" s="75"/>
      <c r="L35" s="76"/>
      <c r="M35" s="207">
        <f t="shared" si="4"/>
        <v>0</v>
      </c>
      <c r="N35" s="100"/>
      <c r="O35" s="75"/>
      <c r="P35" s="76"/>
      <c r="Q35" s="208">
        <f t="shared" si="5"/>
        <v>0</v>
      </c>
      <c r="R35" s="71"/>
      <c r="S35" s="77"/>
      <c r="T35" s="78"/>
      <c r="U35" s="102" t="e">
        <f t="shared" si="2"/>
        <v>#DIV/0!</v>
      </c>
    </row>
    <row r="36" spans="1:21" ht="29.25" customHeight="1">
      <c r="A36" s="37" t="s">
        <v>91</v>
      </c>
      <c r="B36" s="210"/>
      <c r="C36" s="71"/>
      <c r="D36" s="71"/>
      <c r="E36" s="202">
        <f t="shared" si="0"/>
        <v>0</v>
      </c>
      <c r="F36" s="203">
        <f t="shared" si="3"/>
        <v>0</v>
      </c>
      <c r="G36" s="72"/>
      <c r="H36" s="73"/>
      <c r="I36" s="74"/>
      <c r="J36" s="206">
        <f t="shared" si="1"/>
        <v>0</v>
      </c>
      <c r="K36" s="75"/>
      <c r="L36" s="76"/>
      <c r="M36" s="207">
        <f t="shared" si="4"/>
        <v>0</v>
      </c>
      <c r="N36" s="100"/>
      <c r="O36" s="75"/>
      <c r="P36" s="76"/>
      <c r="Q36" s="208">
        <f t="shared" si="5"/>
        <v>0</v>
      </c>
      <c r="R36" s="71"/>
      <c r="S36" s="77"/>
      <c r="T36" s="78"/>
      <c r="U36" s="102" t="e">
        <f t="shared" si="2"/>
        <v>#DIV/0!</v>
      </c>
    </row>
    <row r="37" spans="1:21" ht="29.25" customHeight="1">
      <c r="A37" s="37" t="s">
        <v>92</v>
      </c>
      <c r="B37" s="210"/>
      <c r="C37" s="71"/>
      <c r="D37" s="71"/>
      <c r="E37" s="202">
        <f t="shared" si="0"/>
        <v>0</v>
      </c>
      <c r="F37" s="203">
        <f t="shared" si="3"/>
        <v>0</v>
      </c>
      <c r="G37" s="72"/>
      <c r="H37" s="73"/>
      <c r="I37" s="74"/>
      <c r="J37" s="206">
        <f t="shared" si="1"/>
        <v>0</v>
      </c>
      <c r="K37" s="75"/>
      <c r="L37" s="76"/>
      <c r="M37" s="207">
        <f t="shared" si="4"/>
        <v>0</v>
      </c>
      <c r="N37" s="100"/>
      <c r="O37" s="75"/>
      <c r="P37" s="76"/>
      <c r="Q37" s="208">
        <f t="shared" si="5"/>
        <v>0</v>
      </c>
      <c r="R37" s="71"/>
      <c r="S37" s="77"/>
      <c r="T37" s="78"/>
      <c r="U37" s="102" t="e">
        <f t="shared" si="2"/>
        <v>#DIV/0!</v>
      </c>
    </row>
    <row r="38" spans="1:21" ht="29.25" customHeight="1">
      <c r="A38" s="37" t="s">
        <v>93</v>
      </c>
      <c r="B38" s="210"/>
      <c r="C38" s="71"/>
      <c r="D38" s="71"/>
      <c r="E38" s="202">
        <f t="shared" si="0"/>
        <v>0</v>
      </c>
      <c r="F38" s="203">
        <f t="shared" si="3"/>
        <v>0</v>
      </c>
      <c r="G38" s="72"/>
      <c r="H38" s="73"/>
      <c r="I38" s="74"/>
      <c r="J38" s="206">
        <f t="shared" si="1"/>
        <v>0</v>
      </c>
      <c r="K38" s="75"/>
      <c r="L38" s="76"/>
      <c r="M38" s="207">
        <f t="shared" si="4"/>
        <v>0</v>
      </c>
      <c r="N38" s="100"/>
      <c r="O38" s="75"/>
      <c r="P38" s="76"/>
      <c r="Q38" s="208">
        <f t="shared" si="5"/>
        <v>0</v>
      </c>
      <c r="R38" s="71"/>
      <c r="S38" s="77"/>
      <c r="T38" s="78"/>
      <c r="U38" s="102" t="e">
        <f t="shared" si="2"/>
        <v>#DIV/0!</v>
      </c>
    </row>
    <row r="39" spans="1:21" ht="29.25" customHeight="1" thickBot="1">
      <c r="A39" s="37" t="s">
        <v>94</v>
      </c>
      <c r="B39" s="210"/>
      <c r="C39" s="79"/>
      <c r="D39" s="80"/>
      <c r="E39" s="202">
        <f t="shared" si="0"/>
        <v>0</v>
      </c>
      <c r="F39" s="203">
        <f t="shared" si="3"/>
        <v>0</v>
      </c>
      <c r="G39" s="72"/>
      <c r="H39" s="73"/>
      <c r="I39" s="74"/>
      <c r="J39" s="206">
        <f t="shared" si="1"/>
        <v>0</v>
      </c>
      <c r="K39" s="75"/>
      <c r="L39" s="76"/>
      <c r="M39" s="207">
        <f t="shared" si="4"/>
        <v>0</v>
      </c>
      <c r="N39" s="100"/>
      <c r="O39" s="75"/>
      <c r="P39" s="76"/>
      <c r="Q39" s="208">
        <f t="shared" si="5"/>
        <v>0</v>
      </c>
      <c r="R39" s="71"/>
      <c r="S39" s="77"/>
      <c r="T39" s="78"/>
      <c r="U39" s="102" t="e">
        <f t="shared" si="2"/>
        <v>#DIV/0!</v>
      </c>
    </row>
    <row r="40" spans="1:21" s="97" customFormat="1" ht="33.75" customHeight="1" thickBot="1">
      <c r="A40" s="81" t="s">
        <v>28</v>
      </c>
      <c r="B40" s="82" t="s">
        <v>114</v>
      </c>
      <c r="C40" s="191">
        <f>SUM(C9:C39)</f>
        <v>0</v>
      </c>
      <c r="D40" s="83">
        <f>SUM(D9:D39)</f>
        <v>0</v>
      </c>
      <c r="E40" s="83">
        <f>SUM(E9:E39)</f>
        <v>0</v>
      </c>
      <c r="F40" s="84"/>
      <c r="G40" s="85">
        <f>SUM(G9:G39)</f>
        <v>0</v>
      </c>
      <c r="H40" s="86">
        <f>SUM(H9:H39)</f>
        <v>0</v>
      </c>
      <c r="I40" s="87">
        <f>SUM(I9:I39)</f>
        <v>0</v>
      </c>
      <c r="J40" s="88"/>
      <c r="K40" s="85">
        <f>SUM(K9:K39)</f>
        <v>0</v>
      </c>
      <c r="L40" s="89">
        <f>SUM(L9:L39)</f>
        <v>0</v>
      </c>
      <c r="M40" s="90"/>
      <c r="N40" s="91"/>
      <c r="O40" s="92">
        <f>SUM(O9:O39)</f>
        <v>0</v>
      </c>
      <c r="P40" s="89">
        <f>SUM(P9:P39)</f>
        <v>0</v>
      </c>
      <c r="Q40" s="93"/>
      <c r="R40" s="192">
        <f>SUM(R9:R39)</f>
        <v>0</v>
      </c>
      <c r="S40" s="94"/>
      <c r="T40" s="95"/>
      <c r="U40" s="96"/>
    </row>
    <row r="41" spans="1:21" ht="29.25" customHeight="1" thickBot="1">
      <c r="A41" s="40"/>
      <c r="B41" s="41"/>
      <c r="C41" s="194" t="s">
        <v>132</v>
      </c>
      <c r="D41" s="42"/>
      <c r="E41" s="42"/>
      <c r="F41" s="43"/>
      <c r="G41" s="216" t="s">
        <v>98</v>
      </c>
      <c r="H41" s="217"/>
      <c r="I41" s="197" t="e">
        <f>(G40+H40)/E40</f>
        <v>#DIV/0!</v>
      </c>
      <c r="J41" s="47"/>
      <c r="K41" s="98" t="s">
        <v>96</v>
      </c>
      <c r="L41" s="45"/>
      <c r="M41" s="197" t="e">
        <f>K40/E40</f>
        <v>#DIV/0!</v>
      </c>
      <c r="N41" s="46"/>
      <c r="O41" s="222" t="s">
        <v>97</v>
      </c>
      <c r="P41" s="223"/>
      <c r="Q41" s="198" t="e">
        <f>O40/E40</f>
        <v>#DIV/0!</v>
      </c>
      <c r="R41" s="193" t="s">
        <v>132</v>
      </c>
      <c r="S41" s="42"/>
      <c r="T41" s="44"/>
      <c r="U41" s="50"/>
    </row>
    <row r="42" spans="1:21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  <c r="U42" s="51"/>
    </row>
    <row r="43" spans="1:21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0"/>
      <c r="M43" s="20"/>
      <c r="N43" s="20"/>
      <c r="O43" s="24"/>
      <c r="P43" s="24"/>
      <c r="Q43" s="24"/>
      <c r="R43" s="20"/>
      <c r="S43" s="20"/>
      <c r="T43" s="25"/>
      <c r="U43" s="51"/>
    </row>
    <row r="44" spans="1:21" s="22" customFormat="1" ht="30" customHeight="1">
      <c r="A44" s="26" t="s">
        <v>31</v>
      </c>
      <c r="R44" s="21"/>
      <c r="S44" s="21"/>
      <c r="T44" s="27"/>
      <c r="U44" s="51"/>
    </row>
    <row r="45" spans="1:21" s="22" customFormat="1" ht="30" customHeight="1">
      <c r="A45" s="26" t="s">
        <v>32</v>
      </c>
      <c r="R45" s="21"/>
      <c r="S45" s="21"/>
      <c r="T45" s="27"/>
      <c r="U45" s="51"/>
    </row>
    <row r="46" spans="1:21" s="22" customFormat="1" ht="30" customHeight="1">
      <c r="A46" s="26" t="s">
        <v>144</v>
      </c>
      <c r="R46" s="21"/>
      <c r="S46" s="21"/>
      <c r="T46" s="27"/>
      <c r="U46" s="51"/>
    </row>
    <row r="47" spans="1:21" s="22" customFormat="1" ht="30" customHeight="1">
      <c r="A47" s="26" t="s">
        <v>33</v>
      </c>
      <c r="U47" s="52"/>
    </row>
    <row r="48" spans="1:21" s="22" customFormat="1" ht="30" customHeight="1">
      <c r="A48" s="26" t="s">
        <v>34</v>
      </c>
      <c r="T48" s="28"/>
      <c r="U48" s="51"/>
    </row>
    <row r="49" spans="1:21" s="22" customFormat="1" ht="30" customHeight="1">
      <c r="A49" s="26" t="s">
        <v>59</v>
      </c>
      <c r="U49" s="51"/>
    </row>
    <row r="50" spans="1:21" s="22" customFormat="1" ht="30" customHeight="1">
      <c r="A50" s="26" t="s">
        <v>60</v>
      </c>
      <c r="U50" s="51"/>
    </row>
    <row r="51" spans="1:21" s="22" customFormat="1" ht="30" customHeight="1">
      <c r="A51" s="26" t="s">
        <v>35</v>
      </c>
      <c r="U51" s="51"/>
    </row>
  </sheetData>
  <sheetProtection/>
  <mergeCells count="26">
    <mergeCell ref="O1:P1"/>
    <mergeCell ref="Q1:U1"/>
    <mergeCell ref="O41:P41"/>
    <mergeCell ref="C5:C7"/>
    <mergeCell ref="G5:J5"/>
    <mergeCell ref="K6:K7"/>
    <mergeCell ref="L6:N6"/>
    <mergeCell ref="F5:F7"/>
    <mergeCell ref="G6:G7"/>
    <mergeCell ref="H6:H7"/>
    <mergeCell ref="G41:H41"/>
    <mergeCell ref="Q2:U2"/>
    <mergeCell ref="Q3:U3"/>
    <mergeCell ref="O2:P2"/>
    <mergeCell ref="O3:P3"/>
    <mergeCell ref="R5:R7"/>
    <mergeCell ref="O6:O7"/>
    <mergeCell ref="S5:U5"/>
    <mergeCell ref="S6:S7"/>
    <mergeCell ref="T6:T7"/>
    <mergeCell ref="U6:U7"/>
    <mergeCell ref="A5:A7"/>
    <mergeCell ref="B5:B7"/>
    <mergeCell ref="D5:D7"/>
    <mergeCell ref="E5:E7"/>
    <mergeCell ref="P6:Q6"/>
  </mergeCells>
  <dataValidations count="3">
    <dataValidation type="decimal" allowBlank="1" showInputMessage="1" showErrorMessage="1" error="数値のみ入力してください。" sqref="T48:T65536 T18:T41 R42 T43:T46 U47">
      <formula1>0</formula1>
      <formula2>99</formula2>
    </dataValidation>
    <dataValidation type="whole" allowBlank="1" showErrorMessage="1" error="数値のみ入力してください。" sqref="S43:S65536 S8:S41">
      <formula1>0</formula1>
      <formula2>99</formula2>
    </dataValidation>
    <dataValidation allowBlank="1" showInputMessage="1" showErrorMessage="1" imeMode="on" sqref="B9:B39 N9:N39"/>
  </dataValidations>
  <printOptions horizontalCentered="1"/>
  <pageMargins left="0.1968503937007874" right="0.2755905511811024" top="0.3937007874015748" bottom="0.3937007874015748" header="0.3937007874015748" footer="0.1968503937007874"/>
  <pageSetup fitToHeight="1" fitToWidth="1" horizontalDpi="600" verticalDpi="600" orientation="landscape" paperSize="9" scale="49" r:id="rId1"/>
  <headerFooter alignWithMargins="0">
    <oddFooter>&amp;L出力日：&amp;D&amp;R公益財団法人日本容器包装リサイクル協会　紙容器事業部
(2014/03)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70" zoomScaleNormal="70" zoomScaleSheetLayoutView="70" zoomScalePageLayoutView="0" workbookViewId="0" topLeftCell="A1">
      <pane xSplit="1" ySplit="7" topLeftCell="B38" activePane="bottomRight" state="frozen"/>
      <selection pane="topLeft" activeCell="D60" sqref="D60"/>
      <selection pane="topRight" activeCell="D60" sqref="D60"/>
      <selection pane="bottomLeft" activeCell="D60" sqref="D60"/>
      <selection pane="bottomRight" activeCell="E1" sqref="E1"/>
    </sheetView>
  </sheetViews>
  <sheetFormatPr defaultColWidth="9.00390625" defaultRowHeight="13.5"/>
  <cols>
    <col min="1" max="1" width="12.375" style="2" customWidth="1"/>
    <col min="2" max="2" width="36.375" style="2" customWidth="1"/>
    <col min="3" max="11" width="11.125" style="2" customWidth="1"/>
    <col min="12" max="12" width="13.50390625" style="2" customWidth="1"/>
    <col min="13" max="13" width="11.125" style="2" customWidth="1"/>
    <col min="14" max="14" width="24.125" style="2" customWidth="1"/>
    <col min="15" max="16" width="12.50390625" style="2" customWidth="1"/>
    <col min="17" max="17" width="11.125" style="2" customWidth="1"/>
    <col min="18" max="18" width="15.625" style="2" customWidth="1"/>
    <col min="19" max="20" width="5.875" style="2" customWidth="1"/>
    <col min="21" max="21" width="9.25390625" style="49" customWidth="1"/>
    <col min="22" max="16384" width="9.00390625" style="2" customWidth="1"/>
  </cols>
  <sheetData>
    <row r="1" spans="1:21" ht="21.75" thickBot="1">
      <c r="A1" s="48" t="s">
        <v>145</v>
      </c>
      <c r="E1" s="186" t="s">
        <v>146</v>
      </c>
      <c r="F1" s="186"/>
      <c r="G1" s="48" t="s">
        <v>107</v>
      </c>
      <c r="O1" s="218" t="s">
        <v>139</v>
      </c>
      <c r="P1" s="219"/>
      <c r="Q1" s="254">
        <f>'初期設定＜選別1＞'!B3</f>
        <v>0</v>
      </c>
      <c r="R1" s="255"/>
      <c r="S1" s="255"/>
      <c r="T1" s="255"/>
      <c r="U1" s="256"/>
    </row>
    <row r="2" spans="1:21" ht="24" customHeight="1" thickBot="1">
      <c r="A2" s="48" t="s">
        <v>100</v>
      </c>
      <c r="O2" s="218" t="s">
        <v>0</v>
      </c>
      <c r="P2" s="219"/>
      <c r="Q2" s="254">
        <f>'初期設定＜選別1＞'!B4</f>
        <v>0</v>
      </c>
      <c r="R2" s="255"/>
      <c r="S2" s="255"/>
      <c r="T2" s="255"/>
      <c r="U2" s="256"/>
    </row>
    <row r="3" spans="12:21" ht="24" customHeight="1" thickBot="1">
      <c r="L3" s="4"/>
      <c r="O3" s="220" t="s">
        <v>1</v>
      </c>
      <c r="P3" s="221"/>
      <c r="Q3" s="254">
        <f>'初期設定＜選別1＞'!B5</f>
        <v>0</v>
      </c>
      <c r="R3" s="255"/>
      <c r="S3" s="255"/>
      <c r="T3" s="255"/>
      <c r="U3" s="256"/>
    </row>
    <row r="4" spans="3:18" ht="21.75" customHeight="1" thickBot="1">
      <c r="C4" s="5" t="s">
        <v>2</v>
      </c>
      <c r="L4" s="4"/>
      <c r="R4" s="6" t="s">
        <v>3</v>
      </c>
    </row>
    <row r="5" spans="1:21" ht="22.5" customHeight="1">
      <c r="A5" s="236" t="s">
        <v>63</v>
      </c>
      <c r="B5" s="229" t="s">
        <v>101</v>
      </c>
      <c r="C5" s="239" t="s">
        <v>4</v>
      </c>
      <c r="D5" s="229" t="s">
        <v>56</v>
      </c>
      <c r="E5" s="229" t="s">
        <v>5</v>
      </c>
      <c r="F5" s="229" t="s">
        <v>103</v>
      </c>
      <c r="G5" s="224" t="s">
        <v>6</v>
      </c>
      <c r="H5" s="225"/>
      <c r="I5" s="225"/>
      <c r="J5" s="225"/>
      <c r="K5" s="7" t="s">
        <v>7</v>
      </c>
      <c r="L5" s="7"/>
      <c r="M5" s="7"/>
      <c r="N5" s="8"/>
      <c r="O5" s="7" t="s">
        <v>8</v>
      </c>
      <c r="P5" s="7"/>
      <c r="Q5" s="7"/>
      <c r="R5" s="229" t="s">
        <v>57</v>
      </c>
      <c r="S5" s="245" t="s">
        <v>9</v>
      </c>
      <c r="T5" s="246"/>
      <c r="U5" s="247"/>
    </row>
    <row r="6" spans="1:21" ht="18" customHeight="1">
      <c r="A6" s="230"/>
      <c r="B6" s="230"/>
      <c r="C6" s="240"/>
      <c r="D6" s="237"/>
      <c r="E6" s="230"/>
      <c r="F6" s="230"/>
      <c r="G6" s="232" t="s">
        <v>10</v>
      </c>
      <c r="H6" s="234" t="s">
        <v>11</v>
      </c>
      <c r="I6" s="9"/>
      <c r="J6" s="10"/>
      <c r="K6" s="226" t="s">
        <v>13</v>
      </c>
      <c r="L6" s="215" t="s">
        <v>15</v>
      </c>
      <c r="M6" s="215"/>
      <c r="N6" s="228"/>
      <c r="O6" s="232" t="s">
        <v>16</v>
      </c>
      <c r="P6" s="215" t="s">
        <v>17</v>
      </c>
      <c r="Q6" s="215"/>
      <c r="R6" s="237"/>
      <c r="S6" s="248" t="s">
        <v>18</v>
      </c>
      <c r="T6" s="250" t="s">
        <v>19</v>
      </c>
      <c r="U6" s="252" t="s">
        <v>20</v>
      </c>
    </row>
    <row r="7" spans="1:21" ht="58.5" customHeight="1" thickBot="1">
      <c r="A7" s="231"/>
      <c r="B7" s="231"/>
      <c r="C7" s="241"/>
      <c r="D7" s="238"/>
      <c r="E7" s="231"/>
      <c r="F7" s="231"/>
      <c r="G7" s="233"/>
      <c r="H7" s="235"/>
      <c r="I7" s="11" t="s">
        <v>21</v>
      </c>
      <c r="J7" s="12" t="s">
        <v>22</v>
      </c>
      <c r="K7" s="227"/>
      <c r="L7" s="13" t="s">
        <v>23</v>
      </c>
      <c r="M7" s="14" t="s">
        <v>24</v>
      </c>
      <c r="N7" s="15" t="s">
        <v>25</v>
      </c>
      <c r="O7" s="233"/>
      <c r="P7" s="16" t="s">
        <v>26</v>
      </c>
      <c r="Q7" s="17" t="s">
        <v>58</v>
      </c>
      <c r="R7" s="238"/>
      <c r="S7" s="249"/>
      <c r="T7" s="251"/>
      <c r="U7" s="253"/>
    </row>
    <row r="8" spans="1:21" ht="29.25" customHeight="1">
      <c r="A8" s="36" t="s">
        <v>27</v>
      </c>
      <c r="B8" s="38"/>
      <c r="C8" s="53"/>
      <c r="D8" s="54"/>
      <c r="E8" s="54"/>
      <c r="F8" s="214">
        <f>'28年5月'!F39</f>
        <v>0</v>
      </c>
      <c r="G8" s="55"/>
      <c r="H8" s="56"/>
      <c r="I8" s="57"/>
      <c r="J8" s="213">
        <f>'28年5月'!J39</f>
        <v>0</v>
      </c>
      <c r="K8" s="58"/>
      <c r="L8" s="59"/>
      <c r="M8" s="212">
        <f>'28年5月'!M39</f>
        <v>0</v>
      </c>
      <c r="N8" s="60"/>
      <c r="O8" s="58"/>
      <c r="P8" s="59"/>
      <c r="Q8" s="211">
        <f>'28年5月'!Q39</f>
        <v>0</v>
      </c>
      <c r="R8" s="54"/>
      <c r="S8" s="58"/>
      <c r="T8" s="61"/>
      <c r="U8" s="101"/>
    </row>
    <row r="9" spans="1:21" ht="29.25" customHeight="1">
      <c r="A9" s="37" t="s">
        <v>64</v>
      </c>
      <c r="B9" s="209"/>
      <c r="C9" s="62"/>
      <c r="D9" s="62"/>
      <c r="E9" s="202">
        <f aca="true" t="shared" si="0" ref="E9:E39">G9+H9+K9+O9</f>
        <v>0</v>
      </c>
      <c r="F9" s="203">
        <f>IF(F8+D9-E9&lt;0,0,F8+D9-E9)</f>
        <v>0</v>
      </c>
      <c r="G9" s="63"/>
      <c r="H9" s="64"/>
      <c r="I9" s="65"/>
      <c r="J9" s="206">
        <f aca="true" t="shared" si="1" ref="J9:J39">J8+H9-I9</f>
        <v>0</v>
      </c>
      <c r="K9" s="67"/>
      <c r="L9" s="68"/>
      <c r="M9" s="207">
        <f>IF(M8+K9-L9&lt;0,0,M8+K9-L9)</f>
        <v>0</v>
      </c>
      <c r="N9" s="99"/>
      <c r="O9" s="67"/>
      <c r="P9" s="68"/>
      <c r="Q9" s="208">
        <f>IF(Q8+O9-P9&lt;0,0,Q8+O9-P9)</f>
        <v>0</v>
      </c>
      <c r="R9" s="62"/>
      <c r="S9" s="69"/>
      <c r="T9" s="70"/>
      <c r="U9" s="102" t="e">
        <f aca="true" t="shared" si="2" ref="U9:U39">E9/S9/T9</f>
        <v>#DIV/0!</v>
      </c>
    </row>
    <row r="10" spans="1:21" ht="29.25" customHeight="1">
      <c r="A10" s="37" t="s">
        <v>65</v>
      </c>
      <c r="B10" s="209"/>
      <c r="C10" s="62"/>
      <c r="D10" s="62"/>
      <c r="E10" s="202">
        <f t="shared" si="0"/>
        <v>0</v>
      </c>
      <c r="F10" s="203">
        <f aca="true" t="shared" si="3" ref="F10:F39">IF(F9+D10-E10&lt;0,0,F9+D10-E10)</f>
        <v>0</v>
      </c>
      <c r="G10" s="63"/>
      <c r="H10" s="64"/>
      <c r="I10" s="65"/>
      <c r="J10" s="206">
        <f t="shared" si="1"/>
        <v>0</v>
      </c>
      <c r="K10" s="67"/>
      <c r="L10" s="68"/>
      <c r="M10" s="207">
        <f aca="true" t="shared" si="4" ref="M10:M39">IF(M9+K10-L10&lt;0,0,M9+K10-L10)</f>
        <v>0</v>
      </c>
      <c r="N10" s="99"/>
      <c r="O10" s="67"/>
      <c r="P10" s="68"/>
      <c r="Q10" s="208">
        <f aca="true" t="shared" si="5" ref="Q10:Q39">IF(Q9+O10-P10&lt;0,0,Q9+O10-P10)</f>
        <v>0</v>
      </c>
      <c r="R10" s="62"/>
      <c r="S10" s="69"/>
      <c r="T10" s="70"/>
      <c r="U10" s="102" t="e">
        <f t="shared" si="2"/>
        <v>#DIV/0!</v>
      </c>
    </row>
    <row r="11" spans="1:21" ht="29.25" customHeight="1">
      <c r="A11" s="37" t="s">
        <v>66</v>
      </c>
      <c r="B11" s="209"/>
      <c r="C11" s="62"/>
      <c r="D11" s="62"/>
      <c r="E11" s="202">
        <f t="shared" si="0"/>
        <v>0</v>
      </c>
      <c r="F11" s="203">
        <f t="shared" si="3"/>
        <v>0</v>
      </c>
      <c r="G11" s="63"/>
      <c r="H11" s="64"/>
      <c r="I11" s="65"/>
      <c r="J11" s="206">
        <f t="shared" si="1"/>
        <v>0</v>
      </c>
      <c r="K11" s="67"/>
      <c r="L11" s="68"/>
      <c r="M11" s="207">
        <f t="shared" si="4"/>
        <v>0</v>
      </c>
      <c r="N11" s="99"/>
      <c r="O11" s="67"/>
      <c r="P11" s="68"/>
      <c r="Q11" s="208">
        <f t="shared" si="5"/>
        <v>0</v>
      </c>
      <c r="R11" s="62"/>
      <c r="S11" s="69"/>
      <c r="T11" s="70"/>
      <c r="U11" s="102" t="e">
        <f t="shared" si="2"/>
        <v>#DIV/0!</v>
      </c>
    </row>
    <row r="12" spans="1:21" ht="29.25" customHeight="1">
      <c r="A12" s="37" t="s">
        <v>67</v>
      </c>
      <c r="B12" s="209"/>
      <c r="C12" s="62"/>
      <c r="D12" s="62"/>
      <c r="E12" s="202">
        <f t="shared" si="0"/>
        <v>0</v>
      </c>
      <c r="F12" s="203">
        <f t="shared" si="3"/>
        <v>0</v>
      </c>
      <c r="G12" s="63"/>
      <c r="H12" s="64"/>
      <c r="I12" s="65"/>
      <c r="J12" s="206">
        <f t="shared" si="1"/>
        <v>0</v>
      </c>
      <c r="K12" s="67"/>
      <c r="L12" s="68"/>
      <c r="M12" s="207">
        <f t="shared" si="4"/>
        <v>0</v>
      </c>
      <c r="N12" s="99"/>
      <c r="O12" s="67"/>
      <c r="P12" s="68"/>
      <c r="Q12" s="208">
        <f t="shared" si="5"/>
        <v>0</v>
      </c>
      <c r="R12" s="62"/>
      <c r="S12" s="69"/>
      <c r="T12" s="70"/>
      <c r="U12" s="102" t="e">
        <f t="shared" si="2"/>
        <v>#DIV/0!</v>
      </c>
    </row>
    <row r="13" spans="1:21" ht="29.25" customHeight="1">
      <c r="A13" s="37" t="s">
        <v>68</v>
      </c>
      <c r="B13" s="209"/>
      <c r="C13" s="62"/>
      <c r="D13" s="62"/>
      <c r="E13" s="202">
        <f t="shared" si="0"/>
        <v>0</v>
      </c>
      <c r="F13" s="203">
        <f t="shared" si="3"/>
        <v>0</v>
      </c>
      <c r="G13" s="63"/>
      <c r="H13" s="64"/>
      <c r="I13" s="65"/>
      <c r="J13" s="206">
        <f t="shared" si="1"/>
        <v>0</v>
      </c>
      <c r="K13" s="67"/>
      <c r="L13" s="68"/>
      <c r="M13" s="207">
        <f t="shared" si="4"/>
        <v>0</v>
      </c>
      <c r="N13" s="99"/>
      <c r="O13" s="67"/>
      <c r="P13" s="68"/>
      <c r="Q13" s="208">
        <f t="shared" si="5"/>
        <v>0</v>
      </c>
      <c r="R13" s="62"/>
      <c r="S13" s="69"/>
      <c r="T13" s="70"/>
      <c r="U13" s="102" t="e">
        <f t="shared" si="2"/>
        <v>#DIV/0!</v>
      </c>
    </row>
    <row r="14" spans="1:21" ht="29.25" customHeight="1">
      <c r="A14" s="37" t="s">
        <v>69</v>
      </c>
      <c r="B14" s="209"/>
      <c r="C14" s="62"/>
      <c r="D14" s="62"/>
      <c r="E14" s="202">
        <f t="shared" si="0"/>
        <v>0</v>
      </c>
      <c r="F14" s="203">
        <f t="shared" si="3"/>
        <v>0</v>
      </c>
      <c r="G14" s="63"/>
      <c r="H14" s="64"/>
      <c r="I14" s="65"/>
      <c r="J14" s="206">
        <f t="shared" si="1"/>
        <v>0</v>
      </c>
      <c r="K14" s="67"/>
      <c r="L14" s="68"/>
      <c r="M14" s="207">
        <f t="shared" si="4"/>
        <v>0</v>
      </c>
      <c r="N14" s="99"/>
      <c r="O14" s="67"/>
      <c r="P14" s="68"/>
      <c r="Q14" s="208">
        <f t="shared" si="5"/>
        <v>0</v>
      </c>
      <c r="R14" s="62"/>
      <c r="S14" s="69"/>
      <c r="T14" s="70"/>
      <c r="U14" s="102" t="e">
        <f t="shared" si="2"/>
        <v>#DIV/0!</v>
      </c>
    </row>
    <row r="15" spans="1:21" ht="29.25" customHeight="1">
      <c r="A15" s="37" t="s">
        <v>70</v>
      </c>
      <c r="B15" s="209"/>
      <c r="C15" s="62"/>
      <c r="D15" s="71"/>
      <c r="E15" s="202">
        <f t="shared" si="0"/>
        <v>0</v>
      </c>
      <c r="F15" s="203">
        <f t="shared" si="3"/>
        <v>0</v>
      </c>
      <c r="G15" s="63"/>
      <c r="H15" s="64"/>
      <c r="I15" s="65"/>
      <c r="J15" s="206">
        <f t="shared" si="1"/>
        <v>0</v>
      </c>
      <c r="K15" s="67"/>
      <c r="L15" s="68"/>
      <c r="M15" s="207">
        <f t="shared" si="4"/>
        <v>0</v>
      </c>
      <c r="N15" s="99"/>
      <c r="O15" s="67"/>
      <c r="P15" s="68"/>
      <c r="Q15" s="208">
        <f t="shared" si="5"/>
        <v>0</v>
      </c>
      <c r="R15" s="62"/>
      <c r="S15" s="69"/>
      <c r="T15" s="70"/>
      <c r="U15" s="102" t="e">
        <f t="shared" si="2"/>
        <v>#DIV/0!</v>
      </c>
    </row>
    <row r="16" spans="1:21" ht="29.25" customHeight="1">
      <c r="A16" s="37" t="s">
        <v>71</v>
      </c>
      <c r="B16" s="209"/>
      <c r="C16" s="62"/>
      <c r="D16" s="71"/>
      <c r="E16" s="202">
        <f t="shared" si="0"/>
        <v>0</v>
      </c>
      <c r="F16" s="203">
        <f t="shared" si="3"/>
        <v>0</v>
      </c>
      <c r="G16" s="63"/>
      <c r="H16" s="64"/>
      <c r="I16" s="65"/>
      <c r="J16" s="206">
        <f t="shared" si="1"/>
        <v>0</v>
      </c>
      <c r="K16" s="67"/>
      <c r="L16" s="68"/>
      <c r="M16" s="207">
        <f t="shared" si="4"/>
        <v>0</v>
      </c>
      <c r="N16" s="99"/>
      <c r="O16" s="67"/>
      <c r="P16" s="68"/>
      <c r="Q16" s="208">
        <f t="shared" si="5"/>
        <v>0</v>
      </c>
      <c r="R16" s="62"/>
      <c r="S16" s="69"/>
      <c r="T16" s="70"/>
      <c r="U16" s="102" t="e">
        <f t="shared" si="2"/>
        <v>#DIV/0!</v>
      </c>
    </row>
    <row r="17" spans="1:21" ht="29.25" customHeight="1">
      <c r="A17" s="37" t="s">
        <v>72</v>
      </c>
      <c r="B17" s="209"/>
      <c r="C17" s="62"/>
      <c r="D17" s="71"/>
      <c r="E17" s="202">
        <f t="shared" si="0"/>
        <v>0</v>
      </c>
      <c r="F17" s="203">
        <f t="shared" si="3"/>
        <v>0</v>
      </c>
      <c r="G17" s="63"/>
      <c r="H17" s="64"/>
      <c r="I17" s="65"/>
      <c r="J17" s="206">
        <f t="shared" si="1"/>
        <v>0</v>
      </c>
      <c r="K17" s="67"/>
      <c r="L17" s="68"/>
      <c r="M17" s="207">
        <f t="shared" si="4"/>
        <v>0</v>
      </c>
      <c r="N17" s="99"/>
      <c r="O17" s="67"/>
      <c r="P17" s="68"/>
      <c r="Q17" s="208">
        <f t="shared" si="5"/>
        <v>0</v>
      </c>
      <c r="R17" s="62"/>
      <c r="S17" s="69"/>
      <c r="T17" s="70"/>
      <c r="U17" s="102" t="e">
        <f t="shared" si="2"/>
        <v>#DIV/0!</v>
      </c>
    </row>
    <row r="18" spans="1:21" ht="29.25" customHeight="1">
      <c r="A18" s="37" t="s">
        <v>73</v>
      </c>
      <c r="B18" s="210"/>
      <c r="C18" s="71"/>
      <c r="D18" s="71"/>
      <c r="E18" s="202">
        <f t="shared" si="0"/>
        <v>0</v>
      </c>
      <c r="F18" s="203">
        <f t="shared" si="3"/>
        <v>0</v>
      </c>
      <c r="G18" s="72"/>
      <c r="H18" s="73"/>
      <c r="I18" s="74"/>
      <c r="J18" s="206">
        <f t="shared" si="1"/>
        <v>0</v>
      </c>
      <c r="K18" s="75"/>
      <c r="L18" s="76"/>
      <c r="M18" s="207">
        <f t="shared" si="4"/>
        <v>0</v>
      </c>
      <c r="N18" s="100"/>
      <c r="O18" s="75"/>
      <c r="P18" s="76"/>
      <c r="Q18" s="208">
        <f t="shared" si="5"/>
        <v>0</v>
      </c>
      <c r="R18" s="71"/>
      <c r="S18" s="77"/>
      <c r="T18" s="78"/>
      <c r="U18" s="102" t="e">
        <f t="shared" si="2"/>
        <v>#DIV/0!</v>
      </c>
    </row>
    <row r="19" spans="1:21" ht="29.25" customHeight="1">
      <c r="A19" s="37" t="s">
        <v>74</v>
      </c>
      <c r="B19" s="210"/>
      <c r="C19" s="71"/>
      <c r="D19" s="71"/>
      <c r="E19" s="202">
        <f t="shared" si="0"/>
        <v>0</v>
      </c>
      <c r="F19" s="203">
        <f t="shared" si="3"/>
        <v>0</v>
      </c>
      <c r="G19" s="72"/>
      <c r="H19" s="73"/>
      <c r="I19" s="74"/>
      <c r="J19" s="206">
        <f t="shared" si="1"/>
        <v>0</v>
      </c>
      <c r="K19" s="75"/>
      <c r="L19" s="76"/>
      <c r="M19" s="207">
        <f t="shared" si="4"/>
        <v>0</v>
      </c>
      <c r="N19" s="100"/>
      <c r="O19" s="75"/>
      <c r="P19" s="76"/>
      <c r="Q19" s="208">
        <f t="shared" si="5"/>
        <v>0</v>
      </c>
      <c r="R19" s="71"/>
      <c r="S19" s="77"/>
      <c r="T19" s="78"/>
      <c r="U19" s="102" t="e">
        <f t="shared" si="2"/>
        <v>#DIV/0!</v>
      </c>
    </row>
    <row r="20" spans="1:21" ht="29.25" customHeight="1">
      <c r="A20" s="37" t="s">
        <v>75</v>
      </c>
      <c r="B20" s="210"/>
      <c r="C20" s="71"/>
      <c r="D20" s="71"/>
      <c r="E20" s="202">
        <f t="shared" si="0"/>
        <v>0</v>
      </c>
      <c r="F20" s="203">
        <f t="shared" si="3"/>
        <v>0</v>
      </c>
      <c r="G20" s="72"/>
      <c r="H20" s="73"/>
      <c r="I20" s="74"/>
      <c r="J20" s="206">
        <f t="shared" si="1"/>
        <v>0</v>
      </c>
      <c r="K20" s="75"/>
      <c r="L20" s="76"/>
      <c r="M20" s="207">
        <f t="shared" si="4"/>
        <v>0</v>
      </c>
      <c r="N20" s="100"/>
      <c r="O20" s="75"/>
      <c r="P20" s="76"/>
      <c r="Q20" s="208">
        <f t="shared" si="5"/>
        <v>0</v>
      </c>
      <c r="R20" s="71"/>
      <c r="S20" s="77"/>
      <c r="T20" s="78"/>
      <c r="U20" s="102" t="e">
        <f t="shared" si="2"/>
        <v>#DIV/0!</v>
      </c>
    </row>
    <row r="21" spans="1:21" ht="29.25" customHeight="1">
      <c r="A21" s="37" t="s">
        <v>76</v>
      </c>
      <c r="B21" s="210"/>
      <c r="C21" s="71"/>
      <c r="D21" s="71"/>
      <c r="E21" s="202">
        <f t="shared" si="0"/>
        <v>0</v>
      </c>
      <c r="F21" s="203">
        <f t="shared" si="3"/>
        <v>0</v>
      </c>
      <c r="G21" s="72"/>
      <c r="H21" s="73"/>
      <c r="I21" s="74"/>
      <c r="J21" s="206">
        <f t="shared" si="1"/>
        <v>0</v>
      </c>
      <c r="K21" s="75"/>
      <c r="L21" s="76"/>
      <c r="M21" s="207">
        <f t="shared" si="4"/>
        <v>0</v>
      </c>
      <c r="N21" s="100"/>
      <c r="O21" s="75"/>
      <c r="P21" s="76"/>
      <c r="Q21" s="208">
        <f t="shared" si="5"/>
        <v>0</v>
      </c>
      <c r="R21" s="71"/>
      <c r="S21" s="77"/>
      <c r="T21" s="78"/>
      <c r="U21" s="102" t="e">
        <f t="shared" si="2"/>
        <v>#DIV/0!</v>
      </c>
    </row>
    <row r="22" spans="1:21" ht="29.25" customHeight="1">
      <c r="A22" s="37" t="s">
        <v>77</v>
      </c>
      <c r="B22" s="210"/>
      <c r="C22" s="71"/>
      <c r="D22" s="71"/>
      <c r="E22" s="202">
        <f t="shared" si="0"/>
        <v>0</v>
      </c>
      <c r="F22" s="203">
        <f t="shared" si="3"/>
        <v>0</v>
      </c>
      <c r="G22" s="72"/>
      <c r="H22" s="73"/>
      <c r="I22" s="74"/>
      <c r="J22" s="206">
        <f t="shared" si="1"/>
        <v>0</v>
      </c>
      <c r="K22" s="75"/>
      <c r="L22" s="76"/>
      <c r="M22" s="207">
        <f t="shared" si="4"/>
        <v>0</v>
      </c>
      <c r="N22" s="100"/>
      <c r="O22" s="75"/>
      <c r="P22" s="76"/>
      <c r="Q22" s="208">
        <f t="shared" si="5"/>
        <v>0</v>
      </c>
      <c r="R22" s="71"/>
      <c r="S22" s="77"/>
      <c r="T22" s="78"/>
      <c r="U22" s="102" t="e">
        <f t="shared" si="2"/>
        <v>#DIV/0!</v>
      </c>
    </row>
    <row r="23" spans="1:21" ht="29.25" customHeight="1">
      <c r="A23" s="37" t="s">
        <v>78</v>
      </c>
      <c r="B23" s="210"/>
      <c r="C23" s="71"/>
      <c r="D23" s="71"/>
      <c r="E23" s="202">
        <f t="shared" si="0"/>
        <v>0</v>
      </c>
      <c r="F23" s="203">
        <f t="shared" si="3"/>
        <v>0</v>
      </c>
      <c r="G23" s="72"/>
      <c r="H23" s="73"/>
      <c r="I23" s="74"/>
      <c r="J23" s="206">
        <f t="shared" si="1"/>
        <v>0</v>
      </c>
      <c r="K23" s="75"/>
      <c r="L23" s="76"/>
      <c r="M23" s="207">
        <f t="shared" si="4"/>
        <v>0</v>
      </c>
      <c r="N23" s="100"/>
      <c r="O23" s="75"/>
      <c r="P23" s="76"/>
      <c r="Q23" s="208">
        <f t="shared" si="5"/>
        <v>0</v>
      </c>
      <c r="R23" s="71"/>
      <c r="S23" s="77"/>
      <c r="T23" s="78"/>
      <c r="U23" s="102" t="e">
        <f t="shared" si="2"/>
        <v>#DIV/0!</v>
      </c>
    </row>
    <row r="24" spans="1:21" ht="29.25" customHeight="1">
      <c r="A24" s="37" t="s">
        <v>79</v>
      </c>
      <c r="B24" s="210"/>
      <c r="C24" s="71"/>
      <c r="D24" s="71"/>
      <c r="E24" s="202">
        <f t="shared" si="0"/>
        <v>0</v>
      </c>
      <c r="F24" s="203">
        <f t="shared" si="3"/>
        <v>0</v>
      </c>
      <c r="G24" s="72"/>
      <c r="H24" s="73"/>
      <c r="I24" s="74"/>
      <c r="J24" s="206">
        <f t="shared" si="1"/>
        <v>0</v>
      </c>
      <c r="K24" s="75"/>
      <c r="L24" s="76"/>
      <c r="M24" s="207">
        <f t="shared" si="4"/>
        <v>0</v>
      </c>
      <c r="N24" s="100"/>
      <c r="O24" s="75"/>
      <c r="P24" s="76"/>
      <c r="Q24" s="208">
        <f t="shared" si="5"/>
        <v>0</v>
      </c>
      <c r="R24" s="71"/>
      <c r="S24" s="77"/>
      <c r="T24" s="78"/>
      <c r="U24" s="102" t="e">
        <f t="shared" si="2"/>
        <v>#DIV/0!</v>
      </c>
    </row>
    <row r="25" spans="1:21" ht="29.25" customHeight="1">
      <c r="A25" s="37" t="s">
        <v>80</v>
      </c>
      <c r="B25" s="210"/>
      <c r="C25" s="71"/>
      <c r="D25" s="71"/>
      <c r="E25" s="202">
        <f t="shared" si="0"/>
        <v>0</v>
      </c>
      <c r="F25" s="203">
        <f t="shared" si="3"/>
        <v>0</v>
      </c>
      <c r="G25" s="72"/>
      <c r="H25" s="73"/>
      <c r="I25" s="74"/>
      <c r="J25" s="206">
        <f t="shared" si="1"/>
        <v>0</v>
      </c>
      <c r="K25" s="75"/>
      <c r="L25" s="76"/>
      <c r="M25" s="207">
        <f t="shared" si="4"/>
        <v>0</v>
      </c>
      <c r="N25" s="100"/>
      <c r="O25" s="75"/>
      <c r="P25" s="76"/>
      <c r="Q25" s="208">
        <f>IF(Q24+O25-P25&lt;0,0,Q24+O25-P25)</f>
        <v>0</v>
      </c>
      <c r="R25" s="71"/>
      <c r="S25" s="77"/>
      <c r="T25" s="78"/>
      <c r="U25" s="102" t="e">
        <f t="shared" si="2"/>
        <v>#DIV/0!</v>
      </c>
    </row>
    <row r="26" spans="1:21" ht="29.25" customHeight="1">
      <c r="A26" s="37" t="s">
        <v>81</v>
      </c>
      <c r="B26" s="210"/>
      <c r="C26" s="71"/>
      <c r="D26" s="71"/>
      <c r="E26" s="202">
        <f t="shared" si="0"/>
        <v>0</v>
      </c>
      <c r="F26" s="203">
        <f t="shared" si="3"/>
        <v>0</v>
      </c>
      <c r="G26" s="72"/>
      <c r="H26" s="73"/>
      <c r="I26" s="74"/>
      <c r="J26" s="206">
        <f t="shared" si="1"/>
        <v>0</v>
      </c>
      <c r="K26" s="75"/>
      <c r="L26" s="76"/>
      <c r="M26" s="207">
        <f t="shared" si="4"/>
        <v>0</v>
      </c>
      <c r="N26" s="100"/>
      <c r="O26" s="75"/>
      <c r="P26" s="76"/>
      <c r="Q26" s="208">
        <f t="shared" si="5"/>
        <v>0</v>
      </c>
      <c r="R26" s="71"/>
      <c r="S26" s="77"/>
      <c r="T26" s="78"/>
      <c r="U26" s="102" t="e">
        <f t="shared" si="2"/>
        <v>#DIV/0!</v>
      </c>
    </row>
    <row r="27" spans="1:21" ht="29.25" customHeight="1">
      <c r="A27" s="37" t="s">
        <v>82</v>
      </c>
      <c r="B27" s="210"/>
      <c r="C27" s="71"/>
      <c r="D27" s="71"/>
      <c r="E27" s="202">
        <f t="shared" si="0"/>
        <v>0</v>
      </c>
      <c r="F27" s="203">
        <f t="shared" si="3"/>
        <v>0</v>
      </c>
      <c r="G27" s="72"/>
      <c r="H27" s="73"/>
      <c r="I27" s="74"/>
      <c r="J27" s="206">
        <f t="shared" si="1"/>
        <v>0</v>
      </c>
      <c r="K27" s="75"/>
      <c r="L27" s="76"/>
      <c r="M27" s="207">
        <f t="shared" si="4"/>
        <v>0</v>
      </c>
      <c r="N27" s="100"/>
      <c r="O27" s="75"/>
      <c r="P27" s="76"/>
      <c r="Q27" s="208">
        <f t="shared" si="5"/>
        <v>0</v>
      </c>
      <c r="R27" s="71"/>
      <c r="S27" s="77"/>
      <c r="T27" s="78"/>
      <c r="U27" s="102" t="e">
        <f t="shared" si="2"/>
        <v>#DIV/0!</v>
      </c>
    </row>
    <row r="28" spans="1:21" ht="29.25" customHeight="1">
      <c r="A28" s="37" t="s">
        <v>83</v>
      </c>
      <c r="B28" s="210"/>
      <c r="C28" s="71"/>
      <c r="D28" s="71"/>
      <c r="E28" s="202">
        <f t="shared" si="0"/>
        <v>0</v>
      </c>
      <c r="F28" s="203">
        <f t="shared" si="3"/>
        <v>0</v>
      </c>
      <c r="G28" s="72"/>
      <c r="H28" s="73"/>
      <c r="I28" s="74"/>
      <c r="J28" s="206">
        <f t="shared" si="1"/>
        <v>0</v>
      </c>
      <c r="K28" s="75"/>
      <c r="L28" s="76"/>
      <c r="M28" s="207">
        <f t="shared" si="4"/>
        <v>0</v>
      </c>
      <c r="N28" s="100"/>
      <c r="O28" s="75"/>
      <c r="P28" s="76"/>
      <c r="Q28" s="208">
        <f t="shared" si="5"/>
        <v>0</v>
      </c>
      <c r="R28" s="71"/>
      <c r="S28" s="77"/>
      <c r="T28" s="78"/>
      <c r="U28" s="102" t="e">
        <f t="shared" si="2"/>
        <v>#DIV/0!</v>
      </c>
    </row>
    <row r="29" spans="1:21" ht="29.25" customHeight="1">
      <c r="A29" s="37" t="s">
        <v>84</v>
      </c>
      <c r="B29" s="210"/>
      <c r="C29" s="71"/>
      <c r="D29" s="71"/>
      <c r="E29" s="202">
        <f t="shared" si="0"/>
        <v>0</v>
      </c>
      <c r="F29" s="203">
        <f t="shared" si="3"/>
        <v>0</v>
      </c>
      <c r="G29" s="72"/>
      <c r="H29" s="73"/>
      <c r="I29" s="74"/>
      <c r="J29" s="206">
        <f t="shared" si="1"/>
        <v>0</v>
      </c>
      <c r="K29" s="75"/>
      <c r="L29" s="76"/>
      <c r="M29" s="207">
        <f t="shared" si="4"/>
        <v>0</v>
      </c>
      <c r="N29" s="100"/>
      <c r="O29" s="75"/>
      <c r="P29" s="76"/>
      <c r="Q29" s="208">
        <f t="shared" si="5"/>
        <v>0</v>
      </c>
      <c r="R29" s="71"/>
      <c r="S29" s="77"/>
      <c r="T29" s="78"/>
      <c r="U29" s="102" t="e">
        <f t="shared" si="2"/>
        <v>#DIV/0!</v>
      </c>
    </row>
    <row r="30" spans="1:21" ht="29.25" customHeight="1">
      <c r="A30" s="37" t="s">
        <v>85</v>
      </c>
      <c r="B30" s="210"/>
      <c r="C30" s="71"/>
      <c r="D30" s="71"/>
      <c r="E30" s="202">
        <f t="shared" si="0"/>
        <v>0</v>
      </c>
      <c r="F30" s="203">
        <f t="shared" si="3"/>
        <v>0</v>
      </c>
      <c r="G30" s="72"/>
      <c r="H30" s="73"/>
      <c r="I30" s="74"/>
      <c r="J30" s="206">
        <f t="shared" si="1"/>
        <v>0</v>
      </c>
      <c r="K30" s="75"/>
      <c r="L30" s="76"/>
      <c r="M30" s="207">
        <f t="shared" si="4"/>
        <v>0</v>
      </c>
      <c r="N30" s="100"/>
      <c r="O30" s="75"/>
      <c r="P30" s="76"/>
      <c r="Q30" s="208">
        <f t="shared" si="5"/>
        <v>0</v>
      </c>
      <c r="R30" s="71"/>
      <c r="S30" s="77"/>
      <c r="T30" s="78"/>
      <c r="U30" s="102" t="e">
        <f t="shared" si="2"/>
        <v>#DIV/0!</v>
      </c>
    </row>
    <row r="31" spans="1:21" ht="29.25" customHeight="1">
      <c r="A31" s="37" t="s">
        <v>86</v>
      </c>
      <c r="B31" s="210"/>
      <c r="C31" s="71"/>
      <c r="D31" s="71"/>
      <c r="E31" s="202">
        <f t="shared" si="0"/>
        <v>0</v>
      </c>
      <c r="F31" s="203">
        <f t="shared" si="3"/>
        <v>0</v>
      </c>
      <c r="G31" s="72"/>
      <c r="H31" s="73"/>
      <c r="I31" s="74"/>
      <c r="J31" s="206">
        <f t="shared" si="1"/>
        <v>0</v>
      </c>
      <c r="K31" s="75"/>
      <c r="L31" s="76"/>
      <c r="M31" s="207">
        <f t="shared" si="4"/>
        <v>0</v>
      </c>
      <c r="N31" s="100"/>
      <c r="O31" s="75"/>
      <c r="P31" s="76"/>
      <c r="Q31" s="208">
        <f t="shared" si="5"/>
        <v>0</v>
      </c>
      <c r="R31" s="71"/>
      <c r="S31" s="77"/>
      <c r="T31" s="78"/>
      <c r="U31" s="102" t="e">
        <f t="shared" si="2"/>
        <v>#DIV/0!</v>
      </c>
    </row>
    <row r="32" spans="1:21" ht="29.25" customHeight="1">
      <c r="A32" s="37" t="s">
        <v>87</v>
      </c>
      <c r="B32" s="210"/>
      <c r="C32" s="71"/>
      <c r="D32" s="71"/>
      <c r="E32" s="202">
        <f t="shared" si="0"/>
        <v>0</v>
      </c>
      <c r="F32" s="203">
        <f t="shared" si="3"/>
        <v>0</v>
      </c>
      <c r="G32" s="72"/>
      <c r="H32" s="73"/>
      <c r="I32" s="74"/>
      <c r="J32" s="206">
        <f t="shared" si="1"/>
        <v>0</v>
      </c>
      <c r="K32" s="75"/>
      <c r="L32" s="76"/>
      <c r="M32" s="207">
        <f t="shared" si="4"/>
        <v>0</v>
      </c>
      <c r="N32" s="100"/>
      <c r="O32" s="75"/>
      <c r="P32" s="76"/>
      <c r="Q32" s="208">
        <f t="shared" si="5"/>
        <v>0</v>
      </c>
      <c r="R32" s="71"/>
      <c r="S32" s="77"/>
      <c r="T32" s="78"/>
      <c r="U32" s="102" t="e">
        <f t="shared" si="2"/>
        <v>#DIV/0!</v>
      </c>
    </row>
    <row r="33" spans="1:21" ht="29.25" customHeight="1">
      <c r="A33" s="37" t="s">
        <v>88</v>
      </c>
      <c r="B33" s="210"/>
      <c r="C33" s="71"/>
      <c r="D33" s="71"/>
      <c r="E33" s="202">
        <f t="shared" si="0"/>
        <v>0</v>
      </c>
      <c r="F33" s="203">
        <f t="shared" si="3"/>
        <v>0</v>
      </c>
      <c r="G33" s="72"/>
      <c r="H33" s="73"/>
      <c r="I33" s="74"/>
      <c r="J33" s="206">
        <f t="shared" si="1"/>
        <v>0</v>
      </c>
      <c r="K33" s="75"/>
      <c r="L33" s="76"/>
      <c r="M33" s="207">
        <f t="shared" si="4"/>
        <v>0</v>
      </c>
      <c r="N33" s="100"/>
      <c r="O33" s="75"/>
      <c r="P33" s="76"/>
      <c r="Q33" s="208">
        <f t="shared" si="5"/>
        <v>0</v>
      </c>
      <c r="R33" s="71"/>
      <c r="S33" s="77"/>
      <c r="T33" s="78"/>
      <c r="U33" s="102" t="e">
        <f t="shared" si="2"/>
        <v>#DIV/0!</v>
      </c>
    </row>
    <row r="34" spans="1:21" ht="29.25" customHeight="1">
      <c r="A34" s="37" t="s">
        <v>89</v>
      </c>
      <c r="B34" s="210"/>
      <c r="C34" s="71"/>
      <c r="D34" s="71"/>
      <c r="E34" s="202">
        <f t="shared" si="0"/>
        <v>0</v>
      </c>
      <c r="F34" s="203">
        <f t="shared" si="3"/>
        <v>0</v>
      </c>
      <c r="G34" s="72"/>
      <c r="H34" s="73"/>
      <c r="I34" s="74"/>
      <c r="J34" s="206">
        <f t="shared" si="1"/>
        <v>0</v>
      </c>
      <c r="K34" s="75"/>
      <c r="L34" s="76"/>
      <c r="M34" s="207">
        <f t="shared" si="4"/>
        <v>0</v>
      </c>
      <c r="N34" s="100"/>
      <c r="O34" s="75"/>
      <c r="P34" s="76"/>
      <c r="Q34" s="208">
        <f t="shared" si="5"/>
        <v>0</v>
      </c>
      <c r="R34" s="71"/>
      <c r="S34" s="77"/>
      <c r="T34" s="78"/>
      <c r="U34" s="102" t="e">
        <f t="shared" si="2"/>
        <v>#DIV/0!</v>
      </c>
    </row>
    <row r="35" spans="1:21" ht="29.25" customHeight="1">
      <c r="A35" s="37" t="s">
        <v>90</v>
      </c>
      <c r="B35" s="210"/>
      <c r="C35" s="71"/>
      <c r="D35" s="71"/>
      <c r="E35" s="202">
        <f t="shared" si="0"/>
        <v>0</v>
      </c>
      <c r="F35" s="203">
        <f t="shared" si="3"/>
        <v>0</v>
      </c>
      <c r="G35" s="72"/>
      <c r="H35" s="73"/>
      <c r="I35" s="74"/>
      <c r="J35" s="206">
        <f t="shared" si="1"/>
        <v>0</v>
      </c>
      <c r="K35" s="75"/>
      <c r="L35" s="76"/>
      <c r="M35" s="207">
        <f t="shared" si="4"/>
        <v>0</v>
      </c>
      <c r="N35" s="100"/>
      <c r="O35" s="75"/>
      <c r="P35" s="76"/>
      <c r="Q35" s="208">
        <f t="shared" si="5"/>
        <v>0</v>
      </c>
      <c r="R35" s="71"/>
      <c r="S35" s="77"/>
      <c r="T35" s="78"/>
      <c r="U35" s="102" t="e">
        <f t="shared" si="2"/>
        <v>#DIV/0!</v>
      </c>
    </row>
    <row r="36" spans="1:21" ht="29.25" customHeight="1">
      <c r="A36" s="37" t="s">
        <v>91</v>
      </c>
      <c r="B36" s="210"/>
      <c r="C36" s="71"/>
      <c r="D36" s="71"/>
      <c r="E36" s="202">
        <f t="shared" si="0"/>
        <v>0</v>
      </c>
      <c r="F36" s="203">
        <f t="shared" si="3"/>
        <v>0</v>
      </c>
      <c r="G36" s="72"/>
      <c r="H36" s="73"/>
      <c r="I36" s="74"/>
      <c r="J36" s="206">
        <f t="shared" si="1"/>
        <v>0</v>
      </c>
      <c r="K36" s="75"/>
      <c r="L36" s="76"/>
      <c r="M36" s="207">
        <f t="shared" si="4"/>
        <v>0</v>
      </c>
      <c r="N36" s="100"/>
      <c r="O36" s="75"/>
      <c r="P36" s="76"/>
      <c r="Q36" s="208">
        <f t="shared" si="5"/>
        <v>0</v>
      </c>
      <c r="R36" s="71"/>
      <c r="S36" s="77"/>
      <c r="T36" s="78"/>
      <c r="U36" s="102" t="e">
        <f t="shared" si="2"/>
        <v>#DIV/0!</v>
      </c>
    </row>
    <row r="37" spans="1:21" ht="29.25" customHeight="1">
      <c r="A37" s="37" t="s">
        <v>92</v>
      </c>
      <c r="B37" s="210"/>
      <c r="C37" s="71"/>
      <c r="D37" s="71"/>
      <c r="E37" s="202">
        <f t="shared" si="0"/>
        <v>0</v>
      </c>
      <c r="F37" s="203">
        <f t="shared" si="3"/>
        <v>0</v>
      </c>
      <c r="G37" s="72"/>
      <c r="H37" s="73"/>
      <c r="I37" s="74"/>
      <c r="J37" s="206">
        <f t="shared" si="1"/>
        <v>0</v>
      </c>
      <c r="K37" s="75"/>
      <c r="L37" s="76"/>
      <c r="M37" s="207">
        <f t="shared" si="4"/>
        <v>0</v>
      </c>
      <c r="N37" s="100"/>
      <c r="O37" s="75"/>
      <c r="P37" s="76"/>
      <c r="Q37" s="208">
        <f t="shared" si="5"/>
        <v>0</v>
      </c>
      <c r="R37" s="71"/>
      <c r="S37" s="77"/>
      <c r="T37" s="78"/>
      <c r="U37" s="102" t="e">
        <f t="shared" si="2"/>
        <v>#DIV/0!</v>
      </c>
    </row>
    <row r="38" spans="1:21" ht="29.25" customHeight="1" thickBot="1">
      <c r="A38" s="37" t="s">
        <v>93</v>
      </c>
      <c r="B38" s="210"/>
      <c r="C38" s="71"/>
      <c r="D38" s="71"/>
      <c r="E38" s="202">
        <f t="shared" si="0"/>
        <v>0</v>
      </c>
      <c r="F38" s="203">
        <f t="shared" si="3"/>
        <v>0</v>
      </c>
      <c r="G38" s="72"/>
      <c r="H38" s="73"/>
      <c r="I38" s="74"/>
      <c r="J38" s="206">
        <f t="shared" si="1"/>
        <v>0</v>
      </c>
      <c r="K38" s="75"/>
      <c r="L38" s="76"/>
      <c r="M38" s="207">
        <f t="shared" si="4"/>
        <v>0</v>
      </c>
      <c r="N38" s="100"/>
      <c r="O38" s="75"/>
      <c r="P38" s="76"/>
      <c r="Q38" s="208">
        <f t="shared" si="5"/>
        <v>0</v>
      </c>
      <c r="R38" s="71"/>
      <c r="S38" s="77"/>
      <c r="T38" s="78"/>
      <c r="U38" s="102" t="e">
        <f t="shared" si="2"/>
        <v>#DIV/0!</v>
      </c>
    </row>
    <row r="39" spans="1:21" ht="29.25" customHeight="1" hidden="1" thickBot="1">
      <c r="A39" s="37" t="s">
        <v>94</v>
      </c>
      <c r="B39" s="210"/>
      <c r="C39" s="79"/>
      <c r="D39" s="80"/>
      <c r="E39" s="202">
        <f t="shared" si="0"/>
        <v>0</v>
      </c>
      <c r="F39" s="203">
        <f t="shared" si="3"/>
        <v>0</v>
      </c>
      <c r="G39" s="72"/>
      <c r="H39" s="73"/>
      <c r="I39" s="74"/>
      <c r="J39" s="206">
        <f t="shared" si="1"/>
        <v>0</v>
      </c>
      <c r="K39" s="75"/>
      <c r="L39" s="76"/>
      <c r="M39" s="207">
        <f t="shared" si="4"/>
        <v>0</v>
      </c>
      <c r="N39" s="100"/>
      <c r="O39" s="75"/>
      <c r="P39" s="76"/>
      <c r="Q39" s="208">
        <f t="shared" si="5"/>
        <v>0</v>
      </c>
      <c r="R39" s="71"/>
      <c r="S39" s="77"/>
      <c r="T39" s="78"/>
      <c r="U39" s="102" t="e">
        <f t="shared" si="2"/>
        <v>#DIV/0!</v>
      </c>
    </row>
    <row r="40" spans="1:21" s="97" customFormat="1" ht="33.75" customHeight="1" thickBot="1">
      <c r="A40" s="81" t="s">
        <v>28</v>
      </c>
      <c r="B40" s="82" t="s">
        <v>127</v>
      </c>
      <c r="C40" s="191">
        <f>SUM(C9:C39)</f>
        <v>0</v>
      </c>
      <c r="D40" s="83">
        <f>SUM(D9:D39)</f>
        <v>0</v>
      </c>
      <c r="E40" s="83">
        <f>SUM(E9:E39)</f>
        <v>0</v>
      </c>
      <c r="F40" s="84"/>
      <c r="G40" s="85">
        <f>SUM(G9:G39)</f>
        <v>0</v>
      </c>
      <c r="H40" s="86">
        <f>SUM(H9:H39)</f>
        <v>0</v>
      </c>
      <c r="I40" s="87">
        <f>SUM(I9:I39)</f>
        <v>0</v>
      </c>
      <c r="J40" s="88"/>
      <c r="K40" s="85">
        <f>SUM(K9:K39)</f>
        <v>0</v>
      </c>
      <c r="L40" s="89">
        <f>SUM(L9:L39)</f>
        <v>0</v>
      </c>
      <c r="M40" s="90"/>
      <c r="N40" s="91"/>
      <c r="O40" s="92">
        <f>SUM(O9:O39)</f>
        <v>0</v>
      </c>
      <c r="P40" s="89">
        <f>SUM(P9:P39)</f>
        <v>0</v>
      </c>
      <c r="Q40" s="93"/>
      <c r="R40" s="192">
        <f>SUM(R9:R39)</f>
        <v>0</v>
      </c>
      <c r="S40" s="94"/>
      <c r="T40" s="95"/>
      <c r="U40" s="96"/>
    </row>
    <row r="41" spans="1:21" ht="29.25" customHeight="1" thickBot="1">
      <c r="A41" s="40"/>
      <c r="B41" s="41"/>
      <c r="C41" s="194" t="s">
        <v>132</v>
      </c>
      <c r="D41" s="42"/>
      <c r="E41" s="42"/>
      <c r="F41" s="43"/>
      <c r="G41" s="216" t="s">
        <v>98</v>
      </c>
      <c r="H41" s="217"/>
      <c r="I41" s="197" t="e">
        <f>(G40+H40)/E40</f>
        <v>#DIV/0!</v>
      </c>
      <c r="J41" s="47"/>
      <c r="K41" s="98" t="s">
        <v>96</v>
      </c>
      <c r="L41" s="45"/>
      <c r="M41" s="197" t="e">
        <f>K40/E40</f>
        <v>#DIV/0!</v>
      </c>
      <c r="N41" s="46"/>
      <c r="O41" s="222" t="s">
        <v>97</v>
      </c>
      <c r="P41" s="223"/>
      <c r="Q41" s="198" t="e">
        <f>O40/E40</f>
        <v>#DIV/0!</v>
      </c>
      <c r="R41" s="193" t="s">
        <v>132</v>
      </c>
      <c r="S41" s="42"/>
      <c r="T41" s="44"/>
      <c r="U41" s="50"/>
    </row>
    <row r="42" spans="1:21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  <c r="U42" s="51"/>
    </row>
    <row r="43" spans="1:21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0"/>
      <c r="M43" s="20"/>
      <c r="N43" s="20"/>
      <c r="O43" s="24"/>
      <c r="P43" s="24"/>
      <c r="Q43" s="24"/>
      <c r="R43" s="20"/>
      <c r="S43" s="20"/>
      <c r="T43" s="25"/>
      <c r="U43" s="51"/>
    </row>
    <row r="44" spans="1:21" s="22" customFormat="1" ht="30" customHeight="1">
      <c r="A44" s="26" t="s">
        <v>31</v>
      </c>
      <c r="R44" s="21"/>
      <c r="S44" s="21"/>
      <c r="T44" s="27"/>
      <c r="U44" s="51"/>
    </row>
    <row r="45" spans="1:21" s="22" customFormat="1" ht="30" customHeight="1">
      <c r="A45" s="26" t="s">
        <v>32</v>
      </c>
      <c r="R45" s="21"/>
      <c r="S45" s="21"/>
      <c r="T45" s="27"/>
      <c r="U45" s="51"/>
    </row>
    <row r="46" spans="1:21" s="22" customFormat="1" ht="30" customHeight="1">
      <c r="A46" s="26" t="s">
        <v>144</v>
      </c>
      <c r="R46" s="21"/>
      <c r="S46" s="21"/>
      <c r="T46" s="27"/>
      <c r="U46" s="51"/>
    </row>
    <row r="47" spans="1:21" s="22" customFormat="1" ht="30" customHeight="1">
      <c r="A47" s="26" t="s">
        <v>33</v>
      </c>
      <c r="U47" s="52"/>
    </row>
    <row r="48" spans="1:21" s="22" customFormat="1" ht="30" customHeight="1">
      <c r="A48" s="26" t="s">
        <v>34</v>
      </c>
      <c r="T48" s="28"/>
      <c r="U48" s="51"/>
    </row>
    <row r="49" spans="1:21" s="22" customFormat="1" ht="30" customHeight="1">
      <c r="A49" s="26" t="s">
        <v>59</v>
      </c>
      <c r="U49" s="51"/>
    </row>
    <row r="50" spans="1:21" s="22" customFormat="1" ht="30" customHeight="1">
      <c r="A50" s="26" t="s">
        <v>60</v>
      </c>
      <c r="U50" s="51"/>
    </row>
    <row r="51" spans="1:21" s="22" customFormat="1" ht="30" customHeight="1">
      <c r="A51" s="26" t="s">
        <v>35</v>
      </c>
      <c r="U51" s="51"/>
    </row>
  </sheetData>
  <sheetProtection/>
  <mergeCells count="26">
    <mergeCell ref="O1:P1"/>
    <mergeCell ref="Q1:U1"/>
    <mergeCell ref="R5:R7"/>
    <mergeCell ref="O6:O7"/>
    <mergeCell ref="S5:U5"/>
    <mergeCell ref="S6:S7"/>
    <mergeCell ref="T6:T7"/>
    <mergeCell ref="U6:U7"/>
    <mergeCell ref="Q2:U2"/>
    <mergeCell ref="Q3:U3"/>
    <mergeCell ref="F5:F7"/>
    <mergeCell ref="G6:G7"/>
    <mergeCell ref="H6:H7"/>
    <mergeCell ref="A5:A7"/>
    <mergeCell ref="B5:B7"/>
    <mergeCell ref="D5:D7"/>
    <mergeCell ref="E5:E7"/>
    <mergeCell ref="C5:C7"/>
    <mergeCell ref="P6:Q6"/>
    <mergeCell ref="G41:H41"/>
    <mergeCell ref="O2:P2"/>
    <mergeCell ref="O3:P3"/>
    <mergeCell ref="O41:P41"/>
    <mergeCell ref="G5:J5"/>
    <mergeCell ref="K6:K7"/>
    <mergeCell ref="L6:N6"/>
  </mergeCells>
  <dataValidations count="3">
    <dataValidation type="decimal" allowBlank="1" showInputMessage="1" showErrorMessage="1" error="数値のみ入力してください。" sqref="T48:T65536 T18:T41 R42 T43:T46 U47">
      <formula1>0</formula1>
      <formula2>99</formula2>
    </dataValidation>
    <dataValidation type="whole" allowBlank="1" showErrorMessage="1" error="数値のみ入力してください。" sqref="S43:S65536 S8:S41">
      <formula1>0</formula1>
      <formula2>99</formula2>
    </dataValidation>
    <dataValidation allowBlank="1" showInputMessage="1" showErrorMessage="1" imeMode="on" sqref="B9:B39 N9:N39"/>
  </dataValidations>
  <printOptions horizontalCentered="1"/>
  <pageMargins left="0.1968503937007874" right="0.2755905511811024" top="0.3937007874015748" bottom="0.5905511811023623" header="0.3937007874015748" footer="0.1968503937007874"/>
  <pageSetup fitToHeight="1" fitToWidth="1" horizontalDpi="600" verticalDpi="600" orientation="landscape" paperSize="9" scale="49" r:id="rId1"/>
  <headerFooter alignWithMargins="0">
    <oddFooter>&amp;L出力日：&amp;D&amp;R公益財団法人日本容器包装リサイクル協会　紙容器事業部
(2014/03)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Zeros="0" view="pageBreakPreview" zoomScaleSheetLayoutView="100" zoomScalePageLayoutView="0" workbookViewId="0" topLeftCell="A1">
      <pane xSplit="4" ySplit="8" topLeftCell="E1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8.875" style="0" customWidth="1"/>
    <col min="2" max="4" width="10.25390625" style="0" customWidth="1"/>
    <col min="5" max="9" width="12.125" style="0" customWidth="1"/>
    <col min="10" max="10" width="8.875" style="2" customWidth="1"/>
    <col min="11" max="11" width="12.125" style="0" customWidth="1"/>
    <col min="12" max="12" width="8.875" style="0" customWidth="1"/>
    <col min="13" max="15" width="12.125" style="0" customWidth="1"/>
    <col min="16" max="16" width="8.875" style="0" customWidth="1"/>
    <col min="17" max="18" width="12.125" style="0" customWidth="1"/>
    <col min="19" max="19" width="12.50390625" style="0" customWidth="1"/>
    <col min="20" max="20" width="7.875" style="0" customWidth="1"/>
    <col min="21" max="21" width="8.375" style="0" customWidth="1"/>
  </cols>
  <sheetData>
    <row r="1" spans="1:19" ht="25.5" customHeight="1" thickBot="1">
      <c r="A1" s="1" t="s">
        <v>147</v>
      </c>
      <c r="B1" s="1"/>
      <c r="N1" s="277" t="s">
        <v>139</v>
      </c>
      <c r="O1" s="278"/>
      <c r="P1" s="279">
        <f>'初期設定＜選別1＞'!B3</f>
        <v>0</v>
      </c>
      <c r="Q1" s="280"/>
      <c r="R1" s="280"/>
      <c r="S1" s="281"/>
    </row>
    <row r="2" spans="5:21" ht="25.5" customHeight="1" thickBot="1">
      <c r="E2" s="3"/>
      <c r="N2" s="277" t="s">
        <v>0</v>
      </c>
      <c r="O2" s="278"/>
      <c r="P2" s="279">
        <f>'初期設定＜選別1＞'!B4</f>
        <v>0</v>
      </c>
      <c r="Q2" s="280"/>
      <c r="R2" s="280"/>
      <c r="S2" s="281"/>
      <c r="U2" s="29"/>
    </row>
    <row r="3" spans="1:20" ht="25.5" customHeight="1" thickBot="1">
      <c r="A3" s="1" t="s">
        <v>131</v>
      </c>
      <c r="B3" s="1"/>
      <c r="N3" s="220" t="s">
        <v>1</v>
      </c>
      <c r="O3" s="278"/>
      <c r="P3" s="279">
        <f>'初期設定＜選別1＞'!B5</f>
        <v>0</v>
      </c>
      <c r="Q3" s="280"/>
      <c r="R3" s="280"/>
      <c r="S3" s="281"/>
      <c r="T3" s="2"/>
    </row>
    <row r="4" spans="15:19" ht="15" customHeight="1">
      <c r="O4" s="30"/>
      <c r="P4" s="30"/>
      <c r="S4" t="s">
        <v>3</v>
      </c>
    </row>
    <row r="5" spans="10:16" ht="15" customHeight="1" thickBot="1">
      <c r="J5"/>
      <c r="O5" s="30"/>
      <c r="P5" s="30"/>
    </row>
    <row r="6" spans="1:19" ht="18.75" customHeight="1">
      <c r="A6" s="259" t="s">
        <v>36</v>
      </c>
      <c r="B6" s="239" t="s">
        <v>37</v>
      </c>
      <c r="C6" s="229" t="s">
        <v>56</v>
      </c>
      <c r="D6" s="229" t="s">
        <v>5</v>
      </c>
      <c r="E6" s="229" t="s">
        <v>103</v>
      </c>
      <c r="F6" s="268" t="s">
        <v>6</v>
      </c>
      <c r="G6" s="269"/>
      <c r="H6" s="269"/>
      <c r="I6" s="269"/>
      <c r="J6" s="270"/>
      <c r="K6" s="31" t="s">
        <v>7</v>
      </c>
      <c r="L6" s="31"/>
      <c r="M6" s="31"/>
      <c r="N6" s="32"/>
      <c r="O6" s="31" t="s">
        <v>8</v>
      </c>
      <c r="P6" s="31"/>
      <c r="Q6" s="31"/>
      <c r="R6" s="33"/>
      <c r="S6" s="229" t="s">
        <v>61</v>
      </c>
    </row>
    <row r="7" spans="1:19" ht="23.25" customHeight="1">
      <c r="A7" s="260"/>
      <c r="B7" s="240"/>
      <c r="C7" s="237"/>
      <c r="D7" s="230"/>
      <c r="E7" s="230"/>
      <c r="F7" s="232" t="s">
        <v>10</v>
      </c>
      <c r="G7" s="234" t="s">
        <v>11</v>
      </c>
      <c r="H7" s="9"/>
      <c r="I7" s="10"/>
      <c r="J7" s="266" t="s">
        <v>12</v>
      </c>
      <c r="K7" s="262" t="s">
        <v>13</v>
      </c>
      <c r="L7" s="264" t="s">
        <v>14</v>
      </c>
      <c r="M7" s="271" t="s">
        <v>38</v>
      </c>
      <c r="N7" s="257" t="s">
        <v>24</v>
      </c>
      <c r="O7" s="226" t="s">
        <v>16</v>
      </c>
      <c r="P7" s="264" t="s">
        <v>39</v>
      </c>
      <c r="Q7" s="273" t="s">
        <v>62</v>
      </c>
      <c r="R7" s="275" t="s">
        <v>40</v>
      </c>
      <c r="S7" s="237"/>
    </row>
    <row r="8" spans="1:19" ht="49.5" customHeight="1" thickBot="1">
      <c r="A8" s="261"/>
      <c r="B8" s="241"/>
      <c r="C8" s="238"/>
      <c r="D8" s="231"/>
      <c r="E8" s="231"/>
      <c r="F8" s="233"/>
      <c r="G8" s="235"/>
      <c r="H8" s="11" t="s">
        <v>21</v>
      </c>
      <c r="I8" s="12" t="s">
        <v>22</v>
      </c>
      <c r="J8" s="267"/>
      <c r="K8" s="263"/>
      <c r="L8" s="265"/>
      <c r="M8" s="272"/>
      <c r="N8" s="258"/>
      <c r="O8" s="227"/>
      <c r="P8" s="265"/>
      <c r="Q8" s="274"/>
      <c r="R8" s="276"/>
      <c r="S8" s="238"/>
    </row>
    <row r="9" spans="1:19" s="138" customFormat="1" ht="33" customHeight="1">
      <c r="A9" s="103" t="s">
        <v>41</v>
      </c>
      <c r="B9" s="104">
        <f>'27年4月'!C40</f>
        <v>0</v>
      </c>
      <c r="C9" s="104">
        <f>'27年4月'!D40</f>
        <v>0</v>
      </c>
      <c r="D9" s="105">
        <f aca="true" t="shared" si="0" ref="D9:D14">F9+G9+K9+O9</f>
        <v>0</v>
      </c>
      <c r="E9" s="106">
        <f>'27年4月'!F38</f>
        <v>0</v>
      </c>
      <c r="F9" s="106">
        <f>'27年4月'!G40</f>
        <v>0</v>
      </c>
      <c r="G9" s="107">
        <f>'27年4月'!H40</f>
        <v>0</v>
      </c>
      <c r="H9" s="108">
        <f>'27年4月'!I40</f>
        <v>0</v>
      </c>
      <c r="I9" s="109">
        <f>'27年4月'!J38</f>
        <v>0</v>
      </c>
      <c r="J9" s="110" t="e">
        <f aca="true" t="shared" si="1" ref="J9:J14">(F9+G9)/D9</f>
        <v>#DIV/0!</v>
      </c>
      <c r="K9" s="141">
        <f>'27年4月'!K40</f>
        <v>0</v>
      </c>
      <c r="L9" s="111" t="e">
        <f>K9/D9</f>
        <v>#DIV/0!</v>
      </c>
      <c r="M9" s="156">
        <f>'27年4月'!L40</f>
        <v>0</v>
      </c>
      <c r="N9" s="157">
        <f>'27年4月'!M38</f>
        <v>0</v>
      </c>
      <c r="O9" s="141">
        <f>'27年4月'!O40</f>
        <v>0</v>
      </c>
      <c r="P9" s="111" t="e">
        <f>O9/D9</f>
        <v>#DIV/0!</v>
      </c>
      <c r="Q9" s="167">
        <f>'27年4月'!P40</f>
        <v>0</v>
      </c>
      <c r="R9" s="168">
        <f>'27年4月'!Q38</f>
        <v>0</v>
      </c>
      <c r="S9" s="169">
        <f>'27年4月'!R40</f>
        <v>0</v>
      </c>
    </row>
    <row r="10" spans="1:19" s="138" customFormat="1" ht="33" customHeight="1">
      <c r="A10" s="112" t="s">
        <v>42</v>
      </c>
      <c r="B10" s="113">
        <f>'27年5月'!C40</f>
        <v>0</v>
      </c>
      <c r="C10" s="113">
        <f>'27年5月'!D40</f>
        <v>0</v>
      </c>
      <c r="D10" s="105">
        <f t="shared" si="0"/>
        <v>0</v>
      </c>
      <c r="E10" s="106">
        <f>'27年5月'!F39</f>
        <v>0</v>
      </c>
      <c r="F10" s="114">
        <f>'27年5月'!G40</f>
        <v>0</v>
      </c>
      <c r="G10" s="115">
        <f>'27年5月'!H40</f>
        <v>0</v>
      </c>
      <c r="H10" s="116">
        <f>'27年5月'!I40</f>
        <v>0</v>
      </c>
      <c r="I10" s="117">
        <f>'27年5月'!J39</f>
        <v>0</v>
      </c>
      <c r="J10" s="110" t="e">
        <f t="shared" si="1"/>
        <v>#DIV/0!</v>
      </c>
      <c r="K10" s="142">
        <f>'27年5月'!K40</f>
        <v>0</v>
      </c>
      <c r="L10" s="111" t="e">
        <f aca="true" t="shared" si="2" ref="L10:L24">K10/D10</f>
        <v>#DIV/0!</v>
      </c>
      <c r="M10" s="150">
        <f>'27年5月'!L40</f>
        <v>0</v>
      </c>
      <c r="N10" s="158">
        <f>'27年5月'!M39</f>
        <v>0</v>
      </c>
      <c r="O10" s="142">
        <f>'27年5月'!O40</f>
        <v>0</v>
      </c>
      <c r="P10" s="111" t="e">
        <f aca="true" t="shared" si="3" ref="P10:P24">O10/D10</f>
        <v>#DIV/0!</v>
      </c>
      <c r="Q10" s="170">
        <f>'27年5月'!P40</f>
        <v>0</v>
      </c>
      <c r="R10" s="171">
        <f>'27年5月'!Q39</f>
        <v>0</v>
      </c>
      <c r="S10" s="172">
        <f>'27年5月'!R40</f>
        <v>0</v>
      </c>
    </row>
    <row r="11" spans="1:19" s="138" customFormat="1" ht="33" customHeight="1">
      <c r="A11" s="112" t="s">
        <v>43</v>
      </c>
      <c r="B11" s="113">
        <f>'27年6月'!C40</f>
        <v>0</v>
      </c>
      <c r="C11" s="113">
        <f>'27年6月'!D40</f>
        <v>0</v>
      </c>
      <c r="D11" s="105">
        <f t="shared" si="0"/>
        <v>0</v>
      </c>
      <c r="E11" s="106">
        <f>'27年6月'!F38</f>
        <v>0</v>
      </c>
      <c r="F11" s="114">
        <f>'27年6月'!G40</f>
        <v>0</v>
      </c>
      <c r="G11" s="115">
        <f>'27年6月'!H40</f>
        <v>0</v>
      </c>
      <c r="H11" s="116">
        <f>'27年6月'!I40</f>
        <v>0</v>
      </c>
      <c r="I11" s="117">
        <f>'27年6月'!J38</f>
        <v>0</v>
      </c>
      <c r="J11" s="110" t="e">
        <f t="shared" si="1"/>
        <v>#DIV/0!</v>
      </c>
      <c r="K11" s="142">
        <f>'27年6月'!K40</f>
        <v>0</v>
      </c>
      <c r="L11" s="111" t="e">
        <f t="shared" si="2"/>
        <v>#DIV/0!</v>
      </c>
      <c r="M11" s="150">
        <f>'27年6月'!L40</f>
        <v>0</v>
      </c>
      <c r="N11" s="159">
        <f>'27年6月'!M38</f>
        <v>0</v>
      </c>
      <c r="O11" s="142">
        <f>'27年6月'!O40</f>
        <v>0</v>
      </c>
      <c r="P11" s="111" t="e">
        <f t="shared" si="3"/>
        <v>#DIV/0!</v>
      </c>
      <c r="Q11" s="170">
        <f>'27年6月'!P40</f>
        <v>0</v>
      </c>
      <c r="R11" s="171">
        <f>'27年6月'!Q38</f>
        <v>0</v>
      </c>
      <c r="S11" s="172">
        <f>'27年6月'!R40</f>
        <v>0</v>
      </c>
    </row>
    <row r="12" spans="1:19" s="138" customFormat="1" ht="33" customHeight="1">
      <c r="A12" s="112" t="s">
        <v>44</v>
      </c>
      <c r="B12" s="113">
        <f>'27年7月'!C40</f>
        <v>0</v>
      </c>
      <c r="C12" s="113">
        <f>'27年7月'!D40</f>
        <v>0</v>
      </c>
      <c r="D12" s="105">
        <f t="shared" si="0"/>
        <v>0</v>
      </c>
      <c r="E12" s="106">
        <f>'27年7月'!F39</f>
        <v>0</v>
      </c>
      <c r="F12" s="114">
        <f>'27年7月'!G40</f>
        <v>0</v>
      </c>
      <c r="G12" s="115">
        <f>'27年7月'!H40</f>
        <v>0</v>
      </c>
      <c r="H12" s="116">
        <f>'27年7月'!I40</f>
        <v>0</v>
      </c>
      <c r="I12" s="117">
        <f>'27年7月'!J39</f>
        <v>0</v>
      </c>
      <c r="J12" s="110" t="e">
        <f t="shared" si="1"/>
        <v>#DIV/0!</v>
      </c>
      <c r="K12" s="142">
        <f>'27年7月'!K40</f>
        <v>0</v>
      </c>
      <c r="L12" s="111" t="e">
        <f t="shared" si="2"/>
        <v>#DIV/0!</v>
      </c>
      <c r="M12" s="150">
        <f>'27年7月'!L40</f>
        <v>0</v>
      </c>
      <c r="N12" s="159">
        <f>'27年7月'!M39</f>
        <v>0</v>
      </c>
      <c r="O12" s="142">
        <f>'27年7月'!O40</f>
        <v>0</v>
      </c>
      <c r="P12" s="111" t="e">
        <f t="shared" si="3"/>
        <v>#DIV/0!</v>
      </c>
      <c r="Q12" s="170">
        <f>'27年7月'!P40</f>
        <v>0</v>
      </c>
      <c r="R12" s="171">
        <f>'27年7月'!Q39</f>
        <v>0</v>
      </c>
      <c r="S12" s="172">
        <f>'27年7月'!R40</f>
        <v>0</v>
      </c>
    </row>
    <row r="13" spans="1:19" s="138" customFormat="1" ht="33" customHeight="1">
      <c r="A13" s="112" t="s">
        <v>45</v>
      </c>
      <c r="B13" s="113">
        <f>'27年8月'!C40</f>
        <v>0</v>
      </c>
      <c r="C13" s="113">
        <f>'27年8月'!D40</f>
        <v>0</v>
      </c>
      <c r="D13" s="105">
        <f t="shared" si="0"/>
        <v>0</v>
      </c>
      <c r="E13" s="106">
        <f>'27年8月'!F39</f>
        <v>0</v>
      </c>
      <c r="F13" s="114">
        <f>'27年8月'!G40</f>
        <v>0</v>
      </c>
      <c r="G13" s="115">
        <f>'27年8月'!H40</f>
        <v>0</v>
      </c>
      <c r="H13" s="116">
        <f>'27年8月'!I40</f>
        <v>0</v>
      </c>
      <c r="I13" s="117">
        <f>'27年8月'!J39</f>
        <v>0</v>
      </c>
      <c r="J13" s="110" t="e">
        <f t="shared" si="1"/>
        <v>#DIV/0!</v>
      </c>
      <c r="K13" s="142">
        <f>'27年8月'!K40</f>
        <v>0</v>
      </c>
      <c r="L13" s="111" t="e">
        <f t="shared" si="2"/>
        <v>#DIV/0!</v>
      </c>
      <c r="M13" s="150">
        <f>'27年8月'!L40</f>
        <v>0</v>
      </c>
      <c r="N13" s="159">
        <f>'27年8月'!M39</f>
        <v>0</v>
      </c>
      <c r="O13" s="142">
        <f>'27年8月'!O40</f>
        <v>0</v>
      </c>
      <c r="P13" s="111" t="e">
        <f t="shared" si="3"/>
        <v>#DIV/0!</v>
      </c>
      <c r="Q13" s="170">
        <f>'27年8月'!P40</f>
        <v>0</v>
      </c>
      <c r="R13" s="171">
        <f>'27年8月'!Q39</f>
        <v>0</v>
      </c>
      <c r="S13" s="172">
        <f>'27年8月'!R40</f>
        <v>0</v>
      </c>
    </row>
    <row r="14" spans="1:19" s="138" customFormat="1" ht="33" customHeight="1" thickBot="1">
      <c r="A14" s="119" t="s">
        <v>46</v>
      </c>
      <c r="B14" s="105">
        <f>'27年9月'!C40</f>
        <v>0</v>
      </c>
      <c r="C14" s="113">
        <f>'27年9月'!D40</f>
        <v>0</v>
      </c>
      <c r="D14" s="105">
        <f t="shared" si="0"/>
        <v>0</v>
      </c>
      <c r="E14" s="106">
        <f>'27年9月'!F38</f>
        <v>0</v>
      </c>
      <c r="F14" s="114">
        <f>'27年9月'!G40</f>
        <v>0</v>
      </c>
      <c r="G14" s="120">
        <f>'27年9月'!H40</f>
        <v>0</v>
      </c>
      <c r="H14" s="121">
        <f>'27年9月'!I40</f>
        <v>0</v>
      </c>
      <c r="I14" s="122">
        <f>'27年9月'!J38</f>
        <v>0</v>
      </c>
      <c r="J14" s="110" t="e">
        <f t="shared" si="1"/>
        <v>#DIV/0!</v>
      </c>
      <c r="K14" s="142">
        <f>'27年9月'!K40</f>
        <v>0</v>
      </c>
      <c r="L14" s="111" t="e">
        <f t="shared" si="2"/>
        <v>#DIV/0!</v>
      </c>
      <c r="M14" s="150">
        <f>'27年9月'!L40</f>
        <v>0</v>
      </c>
      <c r="N14" s="159">
        <f>'27年9月'!M38</f>
        <v>0</v>
      </c>
      <c r="O14" s="142">
        <f>'27年9月'!O40</f>
        <v>0</v>
      </c>
      <c r="P14" s="111" t="e">
        <f t="shared" si="3"/>
        <v>#DIV/0!</v>
      </c>
      <c r="Q14" s="170">
        <f>'27年9月'!P40</f>
        <v>0</v>
      </c>
      <c r="R14" s="171">
        <f>'27年9月'!Q38</f>
        <v>0</v>
      </c>
      <c r="S14" s="172">
        <f>'27年9月'!R40</f>
        <v>0</v>
      </c>
    </row>
    <row r="15" spans="1:19" s="139" customFormat="1" ht="33" customHeight="1" thickBot="1">
      <c r="A15" s="123" t="s">
        <v>47</v>
      </c>
      <c r="B15" s="124">
        <f>SUM(B9:B14)</f>
        <v>0</v>
      </c>
      <c r="C15" s="124">
        <f>SUM(C9:C14)</f>
        <v>0</v>
      </c>
      <c r="D15" s="124">
        <f>SUM(D9:D14)</f>
        <v>0</v>
      </c>
      <c r="E15" s="140"/>
      <c r="F15" s="125">
        <f>SUM(F9:F14)</f>
        <v>0</v>
      </c>
      <c r="G15" s="126">
        <f>SUM(G9:G14)</f>
        <v>0</v>
      </c>
      <c r="H15" s="127">
        <f>SUM(H9:H14)</f>
        <v>0</v>
      </c>
      <c r="I15" s="144"/>
      <c r="J15" s="128" t="e">
        <f>AVERAGE(J9:J14)</f>
        <v>#DIV/0!</v>
      </c>
      <c r="K15" s="125">
        <f>SUM(K9:K14)</f>
        <v>0</v>
      </c>
      <c r="L15" s="130" t="e">
        <f>AVERAGE(L9:L14)</f>
        <v>#DIV/0!</v>
      </c>
      <c r="M15" s="160">
        <f>SUM(M9:M14)</f>
        <v>0</v>
      </c>
      <c r="N15" s="161"/>
      <c r="O15" s="125">
        <f>SUM(O9:O14)</f>
        <v>0</v>
      </c>
      <c r="P15" s="130" t="e">
        <f>AVERAGE(P9:P14)</f>
        <v>#DIV/0!</v>
      </c>
      <c r="Q15" s="173">
        <f>SUM(Q9:Q14)</f>
        <v>0</v>
      </c>
      <c r="R15" s="174"/>
      <c r="S15" s="175">
        <f>SUM(S9:S14)</f>
        <v>0</v>
      </c>
    </row>
    <row r="16" spans="1:19" s="138" customFormat="1" ht="33" customHeight="1">
      <c r="A16" s="119" t="s">
        <v>48</v>
      </c>
      <c r="B16" s="105">
        <f>'27年10月'!C40</f>
        <v>0</v>
      </c>
      <c r="C16" s="105">
        <f>'27年10月'!D40</f>
        <v>0</v>
      </c>
      <c r="D16" s="105">
        <f>F16+G16+K16+O16</f>
        <v>0</v>
      </c>
      <c r="E16" s="141">
        <f>'27年10月'!F39</f>
        <v>0</v>
      </c>
      <c r="F16" s="141">
        <f>'27年10月'!G40</f>
        <v>0</v>
      </c>
      <c r="G16" s="145">
        <f>'27年10月'!H40</f>
        <v>0</v>
      </c>
      <c r="H16" s="146">
        <f>'27年10月'!I40</f>
        <v>0</v>
      </c>
      <c r="I16" s="147">
        <f>'27年10月'!J39</f>
        <v>0</v>
      </c>
      <c r="J16" s="132" t="e">
        <f>(F16+G16)/D16</f>
        <v>#DIV/0!</v>
      </c>
      <c r="K16" s="141">
        <f>'27年10月'!K40</f>
        <v>0</v>
      </c>
      <c r="L16" s="111" t="e">
        <f t="shared" si="2"/>
        <v>#DIV/0!</v>
      </c>
      <c r="M16" s="147">
        <f>'27年10月'!L40</f>
        <v>0</v>
      </c>
      <c r="N16" s="162">
        <f>'27年10月'!M39</f>
        <v>0</v>
      </c>
      <c r="O16" s="141">
        <f>'27年10月'!O40</f>
        <v>0</v>
      </c>
      <c r="P16" s="111" t="e">
        <f t="shared" si="3"/>
        <v>#DIV/0!</v>
      </c>
      <c r="Q16" s="176">
        <f>'27年10月'!P40</f>
        <v>0</v>
      </c>
      <c r="R16" s="177">
        <f>'27年10月'!Q39</f>
        <v>0</v>
      </c>
      <c r="S16" s="178">
        <f>'27年10月'!R40</f>
        <v>0</v>
      </c>
    </row>
    <row r="17" spans="1:19" s="138" customFormat="1" ht="33" customHeight="1">
      <c r="A17" s="112" t="s">
        <v>49</v>
      </c>
      <c r="B17" s="113">
        <f>'27年11月'!C40</f>
        <v>0</v>
      </c>
      <c r="C17" s="113">
        <f>'27年11月'!D40</f>
        <v>0</v>
      </c>
      <c r="D17" s="105">
        <f aca="true" t="shared" si="4" ref="D17:D23">F17+G17+K17+O17</f>
        <v>0</v>
      </c>
      <c r="E17" s="141">
        <f>'27年11月'!F38</f>
        <v>0</v>
      </c>
      <c r="F17" s="142">
        <f>'27年11月'!G40</f>
        <v>0</v>
      </c>
      <c r="G17" s="148">
        <f>'27年11月'!H40</f>
        <v>0</v>
      </c>
      <c r="H17" s="149">
        <f>'27年11月'!I40</f>
        <v>0</v>
      </c>
      <c r="I17" s="150">
        <f>'27年11月'!J38</f>
        <v>0</v>
      </c>
      <c r="J17" s="118" t="e">
        <f aca="true" t="shared" si="5" ref="J17:J24">(F17+G17)/D17</f>
        <v>#DIV/0!</v>
      </c>
      <c r="K17" s="142">
        <f>'27年11月'!K40</f>
        <v>0</v>
      </c>
      <c r="L17" s="111" t="e">
        <f t="shared" si="2"/>
        <v>#DIV/0!</v>
      </c>
      <c r="M17" s="150">
        <f>'27年11月'!L40</f>
        <v>0</v>
      </c>
      <c r="N17" s="163">
        <f>'27年11月'!M38</f>
        <v>0</v>
      </c>
      <c r="O17" s="142">
        <f>'27年11月'!O40</f>
        <v>0</v>
      </c>
      <c r="P17" s="111" t="e">
        <f t="shared" si="3"/>
        <v>#DIV/0!</v>
      </c>
      <c r="Q17" s="170">
        <f>'27年11月'!P40</f>
        <v>0</v>
      </c>
      <c r="R17" s="179">
        <f>'27年11月'!Q38</f>
        <v>0</v>
      </c>
      <c r="S17" s="180">
        <f>'27年11月'!R40</f>
        <v>0</v>
      </c>
    </row>
    <row r="18" spans="1:19" s="138" customFormat="1" ht="33" customHeight="1">
      <c r="A18" s="112" t="s">
        <v>50</v>
      </c>
      <c r="B18" s="113">
        <f>'27年12月'!C40</f>
        <v>0</v>
      </c>
      <c r="C18" s="113">
        <f>'27年12月'!D40</f>
        <v>0</v>
      </c>
      <c r="D18" s="105">
        <f t="shared" si="4"/>
        <v>0</v>
      </c>
      <c r="E18" s="141">
        <f>'27年12月'!F39</f>
        <v>0</v>
      </c>
      <c r="F18" s="142">
        <f>'27年12月'!G40</f>
        <v>0</v>
      </c>
      <c r="G18" s="148">
        <f>'27年12月'!H40</f>
        <v>0</v>
      </c>
      <c r="H18" s="149">
        <f>'27年12月'!I40</f>
        <v>0</v>
      </c>
      <c r="I18" s="150">
        <f>'27年12月'!J39</f>
        <v>0</v>
      </c>
      <c r="J18" s="118" t="e">
        <f t="shared" si="5"/>
        <v>#DIV/0!</v>
      </c>
      <c r="K18" s="142">
        <f>'27年12月'!K40</f>
        <v>0</v>
      </c>
      <c r="L18" s="111" t="e">
        <f t="shared" si="2"/>
        <v>#DIV/0!</v>
      </c>
      <c r="M18" s="150">
        <f>'27年12月'!L40</f>
        <v>0</v>
      </c>
      <c r="N18" s="163">
        <f>'27年12月'!M39</f>
        <v>0</v>
      </c>
      <c r="O18" s="142">
        <f>'27年12月'!O40</f>
        <v>0</v>
      </c>
      <c r="P18" s="111" t="e">
        <f t="shared" si="3"/>
        <v>#DIV/0!</v>
      </c>
      <c r="Q18" s="170">
        <f>'27年12月'!P40</f>
        <v>0</v>
      </c>
      <c r="R18" s="179">
        <f>'27年12月'!Q39</f>
        <v>0</v>
      </c>
      <c r="S18" s="180">
        <f>'27年12月'!R40</f>
        <v>0</v>
      </c>
    </row>
    <row r="19" spans="1:19" s="138" customFormat="1" ht="33" customHeight="1">
      <c r="A19" s="112" t="s">
        <v>51</v>
      </c>
      <c r="B19" s="113">
        <f>'28年1月'!C40</f>
        <v>0</v>
      </c>
      <c r="C19" s="113">
        <f>'28年1月'!D40</f>
        <v>0</v>
      </c>
      <c r="D19" s="105">
        <f t="shared" si="4"/>
        <v>0</v>
      </c>
      <c r="E19" s="141">
        <f>'28年1月'!F39</f>
        <v>0</v>
      </c>
      <c r="F19" s="142">
        <f>'28年1月'!G40</f>
        <v>0</v>
      </c>
      <c r="G19" s="148">
        <f>'28年1月'!H40</f>
        <v>0</v>
      </c>
      <c r="H19" s="149">
        <f>'28年1月'!I40</f>
        <v>0</v>
      </c>
      <c r="I19" s="150">
        <f>'28年1月'!J39</f>
        <v>0</v>
      </c>
      <c r="J19" s="118" t="e">
        <f t="shared" si="5"/>
        <v>#DIV/0!</v>
      </c>
      <c r="K19" s="142">
        <f>'28年1月'!K40</f>
        <v>0</v>
      </c>
      <c r="L19" s="111" t="e">
        <f t="shared" si="2"/>
        <v>#DIV/0!</v>
      </c>
      <c r="M19" s="150">
        <f>'28年1月'!L40</f>
        <v>0</v>
      </c>
      <c r="N19" s="163">
        <f>'28年1月'!M39</f>
        <v>0</v>
      </c>
      <c r="O19" s="142">
        <f>'28年1月'!O40</f>
        <v>0</v>
      </c>
      <c r="P19" s="111" t="e">
        <f t="shared" si="3"/>
        <v>#DIV/0!</v>
      </c>
      <c r="Q19" s="170">
        <f>'28年1月'!P40</f>
        <v>0</v>
      </c>
      <c r="R19" s="179">
        <f>'28年1月'!Q39</f>
        <v>0</v>
      </c>
      <c r="S19" s="180">
        <f>'28年1月'!R40</f>
        <v>0</v>
      </c>
    </row>
    <row r="20" spans="1:19" s="138" customFormat="1" ht="33" customHeight="1">
      <c r="A20" s="112" t="s">
        <v>52</v>
      </c>
      <c r="B20" s="113">
        <f>'28年2月'!C40</f>
        <v>0</v>
      </c>
      <c r="C20" s="113">
        <f>'28年2月'!D40</f>
        <v>0</v>
      </c>
      <c r="D20" s="105">
        <f t="shared" si="4"/>
        <v>0</v>
      </c>
      <c r="E20" s="141">
        <f>'28年2月'!F37</f>
        <v>0</v>
      </c>
      <c r="F20" s="142">
        <f>'28年2月'!G40</f>
        <v>0</v>
      </c>
      <c r="G20" s="148">
        <f>'28年2月'!H40</f>
        <v>0</v>
      </c>
      <c r="H20" s="149">
        <f>'28年2月'!I40</f>
        <v>0</v>
      </c>
      <c r="I20" s="150">
        <f>'28年2月'!J37</f>
        <v>0</v>
      </c>
      <c r="J20" s="118" t="e">
        <f t="shared" si="5"/>
        <v>#DIV/0!</v>
      </c>
      <c r="K20" s="142">
        <f>'28年2月'!K40</f>
        <v>0</v>
      </c>
      <c r="L20" s="111" t="e">
        <f t="shared" si="2"/>
        <v>#DIV/0!</v>
      </c>
      <c r="M20" s="150">
        <f>'28年2月'!L40</f>
        <v>0</v>
      </c>
      <c r="N20" s="163">
        <f>'28年2月'!M37</f>
        <v>0</v>
      </c>
      <c r="O20" s="142">
        <f>'28年2月'!O40</f>
        <v>0</v>
      </c>
      <c r="P20" s="111" t="e">
        <f t="shared" si="3"/>
        <v>#DIV/0!</v>
      </c>
      <c r="Q20" s="170">
        <f>'28年2月'!P40</f>
        <v>0</v>
      </c>
      <c r="R20" s="179">
        <f>'28年2月'!Q37</f>
        <v>0</v>
      </c>
      <c r="S20" s="180">
        <f>'28年2月'!R40</f>
        <v>0</v>
      </c>
    </row>
    <row r="21" spans="1:19" s="138" customFormat="1" ht="33" customHeight="1">
      <c r="A21" s="112" t="s">
        <v>53</v>
      </c>
      <c r="B21" s="113">
        <f>'28年3月'!C40</f>
        <v>0</v>
      </c>
      <c r="C21" s="113">
        <f>'28年3月'!D40</f>
        <v>0</v>
      </c>
      <c r="D21" s="105">
        <f t="shared" si="4"/>
        <v>0</v>
      </c>
      <c r="E21" s="141">
        <f>'28年3月'!F39</f>
        <v>0</v>
      </c>
      <c r="F21" s="142">
        <f>'28年3月'!G40</f>
        <v>0</v>
      </c>
      <c r="G21" s="148">
        <f>'28年3月'!H40</f>
        <v>0</v>
      </c>
      <c r="H21" s="149">
        <f>'28年3月'!I40</f>
        <v>0</v>
      </c>
      <c r="I21" s="150">
        <f>'28年3月'!J39</f>
        <v>0</v>
      </c>
      <c r="J21" s="118" t="e">
        <f t="shared" si="5"/>
        <v>#DIV/0!</v>
      </c>
      <c r="K21" s="142">
        <f>'28年3月'!K40</f>
        <v>0</v>
      </c>
      <c r="L21" s="111" t="e">
        <f t="shared" si="2"/>
        <v>#DIV/0!</v>
      </c>
      <c r="M21" s="150">
        <f>'28年3月'!L40</f>
        <v>0</v>
      </c>
      <c r="N21" s="163">
        <f>'28年3月'!M39</f>
        <v>0</v>
      </c>
      <c r="O21" s="142">
        <f>'28年3月'!O40</f>
        <v>0</v>
      </c>
      <c r="P21" s="111" t="e">
        <f t="shared" si="3"/>
        <v>#DIV/0!</v>
      </c>
      <c r="Q21" s="170">
        <f>'28年3月'!P40</f>
        <v>0</v>
      </c>
      <c r="R21" s="179">
        <f>'28年3月'!Q39</f>
        <v>0</v>
      </c>
      <c r="S21" s="180">
        <f>'28年3月'!R40</f>
        <v>0</v>
      </c>
    </row>
    <row r="22" spans="1:19" s="138" customFormat="1" ht="33" customHeight="1">
      <c r="A22" s="112" t="s">
        <v>41</v>
      </c>
      <c r="B22" s="113">
        <f>'28年4月'!C40</f>
        <v>0</v>
      </c>
      <c r="C22" s="133">
        <f>'28年4月'!D40</f>
        <v>0</v>
      </c>
      <c r="D22" s="105">
        <f t="shared" si="4"/>
        <v>0</v>
      </c>
      <c r="E22" s="141">
        <f>'28年4月'!F38</f>
        <v>0</v>
      </c>
      <c r="F22" s="142">
        <f>'28年4月'!G40</f>
        <v>0</v>
      </c>
      <c r="G22" s="148">
        <f>'28年4月'!H40</f>
        <v>0</v>
      </c>
      <c r="H22" s="149">
        <f>'28年4月'!I40</f>
        <v>0</v>
      </c>
      <c r="I22" s="150">
        <f>'28年4月'!J38</f>
        <v>0</v>
      </c>
      <c r="J22" s="118" t="e">
        <f t="shared" si="5"/>
        <v>#DIV/0!</v>
      </c>
      <c r="K22" s="142">
        <f>'28年4月'!K40</f>
        <v>0</v>
      </c>
      <c r="L22" s="111" t="e">
        <f t="shared" si="2"/>
        <v>#DIV/0!</v>
      </c>
      <c r="M22" s="150">
        <f>'28年4月'!L40</f>
        <v>0</v>
      </c>
      <c r="N22" s="163">
        <f>'28年4月'!M38</f>
        <v>0</v>
      </c>
      <c r="O22" s="142">
        <f>'28年4月'!O40</f>
        <v>0</v>
      </c>
      <c r="P22" s="111" t="e">
        <f t="shared" si="3"/>
        <v>#DIV/0!</v>
      </c>
      <c r="Q22" s="170">
        <f>'28年4月'!P40</f>
        <v>0</v>
      </c>
      <c r="R22" s="179">
        <f>'28年4月'!Q38</f>
        <v>0</v>
      </c>
      <c r="S22" s="180">
        <f>'28年4月'!R40</f>
        <v>0</v>
      </c>
    </row>
    <row r="23" spans="1:19" s="138" customFormat="1" ht="33" customHeight="1">
      <c r="A23" s="112" t="s">
        <v>42</v>
      </c>
      <c r="B23" s="113">
        <f>'28年5月'!C40</f>
        <v>0</v>
      </c>
      <c r="C23" s="133">
        <f>'28年5月'!D40</f>
        <v>0</v>
      </c>
      <c r="D23" s="105">
        <f t="shared" si="4"/>
        <v>0</v>
      </c>
      <c r="E23" s="141">
        <f>'28年5月'!F39</f>
        <v>0</v>
      </c>
      <c r="F23" s="142">
        <f>'28年5月'!G40</f>
        <v>0</v>
      </c>
      <c r="G23" s="148">
        <f>'28年5月'!H40</f>
        <v>0</v>
      </c>
      <c r="H23" s="149">
        <f>'28年5月'!I40</f>
        <v>0</v>
      </c>
      <c r="I23" s="150">
        <f>'28年5月'!J39</f>
        <v>0</v>
      </c>
      <c r="J23" s="118" t="e">
        <f t="shared" si="5"/>
        <v>#DIV/0!</v>
      </c>
      <c r="K23" s="142">
        <f>'28年5月'!K40</f>
        <v>0</v>
      </c>
      <c r="L23" s="111" t="e">
        <f t="shared" si="2"/>
        <v>#DIV/0!</v>
      </c>
      <c r="M23" s="150">
        <f>'28年5月'!L40</f>
        <v>0</v>
      </c>
      <c r="N23" s="163">
        <f>'28年5月'!M39</f>
        <v>0</v>
      </c>
      <c r="O23" s="142">
        <f>'28年5月'!O40</f>
        <v>0</v>
      </c>
      <c r="P23" s="111" t="e">
        <f t="shared" si="3"/>
        <v>#DIV/0!</v>
      </c>
      <c r="Q23" s="170">
        <f>'28年5月'!P40</f>
        <v>0</v>
      </c>
      <c r="R23" s="179">
        <f>'28年5月'!Q39</f>
        <v>0</v>
      </c>
      <c r="S23" s="180">
        <f>'28年5月'!R40</f>
        <v>0</v>
      </c>
    </row>
    <row r="24" spans="1:19" s="138" customFormat="1" ht="33" customHeight="1" thickBot="1">
      <c r="A24" s="134" t="s">
        <v>43</v>
      </c>
      <c r="B24" s="135">
        <f>'28年6月'!C40</f>
        <v>0</v>
      </c>
      <c r="C24" s="136">
        <f>'28年6月'!D40</f>
        <v>0</v>
      </c>
      <c r="D24" s="105">
        <f>F24+G24+K24+O24</f>
        <v>0</v>
      </c>
      <c r="E24" s="141">
        <f>'28年6月'!F38</f>
        <v>0</v>
      </c>
      <c r="F24" s="143">
        <f>'28年6月'!G40</f>
        <v>0</v>
      </c>
      <c r="G24" s="151">
        <f>'28年6月'!H40</f>
        <v>0</v>
      </c>
      <c r="H24" s="152">
        <f>'28年6月'!I40</f>
        <v>0</v>
      </c>
      <c r="I24" s="153">
        <f>'28年6月'!J38</f>
        <v>0</v>
      </c>
      <c r="J24" s="187" t="e">
        <f t="shared" si="5"/>
        <v>#DIV/0!</v>
      </c>
      <c r="K24" s="143">
        <f>'28年6月'!K40</f>
        <v>0</v>
      </c>
      <c r="L24" s="111" t="e">
        <f t="shared" si="2"/>
        <v>#DIV/0!</v>
      </c>
      <c r="M24" s="164">
        <f>'28年6月'!L40</f>
        <v>0</v>
      </c>
      <c r="N24" s="165">
        <f>'28年6月'!M38</f>
        <v>0</v>
      </c>
      <c r="O24" s="143">
        <f>'28年6月'!O40</f>
        <v>0</v>
      </c>
      <c r="P24" s="111" t="e">
        <f t="shared" si="3"/>
        <v>#DIV/0!</v>
      </c>
      <c r="Q24" s="181">
        <f>'28年6月'!P40</f>
        <v>0</v>
      </c>
      <c r="R24" s="182">
        <f>'28年6月'!Q38</f>
        <v>0</v>
      </c>
      <c r="S24" s="183">
        <f>'28年6月'!R40</f>
        <v>0</v>
      </c>
    </row>
    <row r="25" spans="1:19" s="138" customFormat="1" ht="33" customHeight="1" thickBot="1">
      <c r="A25" s="123" t="s">
        <v>54</v>
      </c>
      <c r="B25" s="124">
        <f>SUM(B16:B24)</f>
        <v>0</v>
      </c>
      <c r="C25" s="124">
        <f>SUM(C16:C24)</f>
        <v>0</v>
      </c>
      <c r="D25" s="124">
        <f>SUM(D16:D24)</f>
        <v>0</v>
      </c>
      <c r="E25" s="140"/>
      <c r="F25" s="125">
        <f>SUM(F16:F24)</f>
        <v>0</v>
      </c>
      <c r="G25" s="126">
        <f>SUM(G16:G24)</f>
        <v>0</v>
      </c>
      <c r="H25" s="154">
        <f>SUM(H16:H24)</f>
        <v>0</v>
      </c>
      <c r="I25" s="155"/>
      <c r="J25" s="128" t="e">
        <f>AVERAGE(J16:J24)</f>
        <v>#DIV/0!</v>
      </c>
      <c r="K25" s="125">
        <f>SUM(K16:K24)</f>
        <v>0</v>
      </c>
      <c r="L25" s="130" t="e">
        <f>AVERAGE(L16:L24)</f>
        <v>#DIV/0!</v>
      </c>
      <c r="M25" s="160">
        <f>SUM(M16:M24)</f>
        <v>0</v>
      </c>
      <c r="N25" s="166"/>
      <c r="O25" s="125">
        <f>SUM(O16:O24)</f>
        <v>0</v>
      </c>
      <c r="P25" s="130" t="e">
        <f>AVERAGE(P16:P24)</f>
        <v>#DIV/0!</v>
      </c>
      <c r="Q25" s="173">
        <f>SUM(Q16:Q24)</f>
        <v>0</v>
      </c>
      <c r="R25" s="184"/>
      <c r="S25" s="185">
        <f>SUM(S16:S24)</f>
        <v>0</v>
      </c>
    </row>
    <row r="26" spans="1:19" s="138" customFormat="1" ht="33" customHeight="1" thickBot="1">
      <c r="A26" s="123" t="s">
        <v>55</v>
      </c>
      <c r="B26" s="124">
        <f>SUM(B25,B15)</f>
        <v>0</v>
      </c>
      <c r="C26" s="124">
        <f>SUM(C25,C15)</f>
        <v>0</v>
      </c>
      <c r="D26" s="124">
        <f>SUM(D25,D15)</f>
        <v>0</v>
      </c>
      <c r="E26" s="140"/>
      <c r="F26" s="125">
        <f>SUM(F9:F14,F16:F24)</f>
        <v>0</v>
      </c>
      <c r="G26" s="126">
        <f>SUM(G9:G14,G16:G24)</f>
        <v>0</v>
      </c>
      <c r="H26" s="154">
        <f>SUM(H9:H14,H16:H24)</f>
        <v>0</v>
      </c>
      <c r="I26" s="155"/>
      <c r="J26" s="128" t="e">
        <f>AVERAGE(J9:J14,J16:J24)</f>
        <v>#DIV/0!</v>
      </c>
      <c r="K26" s="125">
        <f>SUM(K9:K14,K16:K24)</f>
        <v>0</v>
      </c>
      <c r="L26" s="130" t="e">
        <f>AVERAGE(L9:L14,L16:L24)</f>
        <v>#DIV/0!</v>
      </c>
      <c r="M26" s="131">
        <f>SUM(M9:M14,M16:M24)</f>
        <v>0</v>
      </c>
      <c r="N26" s="137"/>
      <c r="O26" s="129">
        <f>SUM(O9:O14,O16:O24)</f>
        <v>0</v>
      </c>
      <c r="P26" s="130" t="e">
        <f>AVERAGE(P9:P14,P16:P24)</f>
        <v>#DIV/0!</v>
      </c>
      <c r="Q26" s="173">
        <f>SUM(Q9:Q14,Q16:Q24)</f>
        <v>0</v>
      </c>
      <c r="R26" s="184"/>
      <c r="S26" s="185">
        <f>SUM(S9:S14,S16:S24)</f>
        <v>0</v>
      </c>
    </row>
    <row r="27" spans="1:10" ht="18" customHeight="1">
      <c r="A27" s="34"/>
      <c r="B27" s="34"/>
      <c r="J27" s="22"/>
    </row>
    <row r="28" spans="1:10" ht="18" customHeight="1">
      <c r="A28" s="34"/>
      <c r="B28" s="34"/>
      <c r="J28" s="22"/>
    </row>
    <row r="29" s="35" customFormat="1" ht="18" customHeight="1">
      <c r="J29" s="2"/>
    </row>
    <row r="30" s="35" customFormat="1" ht="18" customHeight="1">
      <c r="J30" s="2"/>
    </row>
    <row r="31" s="35" customFormat="1" ht="18" customHeight="1">
      <c r="J31" s="2"/>
    </row>
  </sheetData>
  <sheetProtection/>
  <mergeCells count="24">
    <mergeCell ref="S6:S8"/>
    <mergeCell ref="P7:P8"/>
    <mergeCell ref="N1:O1"/>
    <mergeCell ref="P1:S1"/>
    <mergeCell ref="P2:S2"/>
    <mergeCell ref="P3:S3"/>
    <mergeCell ref="N2:O2"/>
    <mergeCell ref="N3:O3"/>
    <mergeCell ref="G7:G8"/>
    <mergeCell ref="J7:J8"/>
    <mergeCell ref="F6:J6"/>
    <mergeCell ref="M7:M8"/>
    <mergeCell ref="Q7:Q8"/>
    <mergeCell ref="R7:R8"/>
    <mergeCell ref="N7:N8"/>
    <mergeCell ref="A6:A8"/>
    <mergeCell ref="C6:C8"/>
    <mergeCell ref="D6:D8"/>
    <mergeCell ref="O7:O8"/>
    <mergeCell ref="K7:K8"/>
    <mergeCell ref="E6:E8"/>
    <mergeCell ref="B6:B8"/>
    <mergeCell ref="L7:L8"/>
    <mergeCell ref="F7:F8"/>
  </mergeCells>
  <printOptions horizontalCentered="1"/>
  <pageMargins left="0.3937007874015748" right="0.2755905511811024" top="0.5905511811023623" bottom="0.5905511811023623" header="0.3937007874015748" footer="0.1968503937007874"/>
  <pageSetup fitToHeight="1" fitToWidth="1" horizontalDpi="600" verticalDpi="600" orientation="landscape" paperSize="9" scale="67" r:id="rId1"/>
  <headerFooter alignWithMargins="0">
    <oddFooter>&amp;L出力日：&amp;D&amp;R公益財団法人日本容器包装リサイクル協会　紙容器事業部
(2014/03)</oddFooter>
  </headerFooter>
  <rowBreaks count="1" manualBreakCount="1">
    <brk id="7" max="18" man="1"/>
  </rowBreaks>
  <colBreaks count="1" manualBreakCount="1">
    <brk id="7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70" zoomScaleNormal="70" zoomScaleSheetLayoutView="70" zoomScalePageLayoutView="0" workbookViewId="0" topLeftCell="A1">
      <pane xSplit="1" ySplit="7" topLeftCell="B20" activePane="bottomRight" state="frozen"/>
      <selection pane="topLeft" activeCell="D60" sqref="D60"/>
      <selection pane="topRight" activeCell="D60" sqref="D60"/>
      <selection pane="bottomLeft" activeCell="D60" sqref="D60"/>
      <selection pane="bottomRight" activeCell="G1" sqref="G1"/>
    </sheetView>
  </sheetViews>
  <sheetFormatPr defaultColWidth="9.00390625" defaultRowHeight="13.5"/>
  <cols>
    <col min="1" max="1" width="12.375" style="2" customWidth="1"/>
    <col min="2" max="2" width="36.375" style="2" customWidth="1"/>
    <col min="3" max="11" width="11.125" style="2" customWidth="1"/>
    <col min="12" max="12" width="13.50390625" style="2" customWidth="1"/>
    <col min="13" max="13" width="11.125" style="2" customWidth="1"/>
    <col min="14" max="14" width="24.125" style="2" customWidth="1"/>
    <col min="15" max="16" width="12.50390625" style="2" customWidth="1"/>
    <col min="17" max="17" width="11.125" style="2" customWidth="1"/>
    <col min="18" max="18" width="15.625" style="2" customWidth="1"/>
    <col min="19" max="20" width="5.875" style="2" customWidth="1"/>
    <col min="21" max="21" width="9.25390625" style="49" customWidth="1"/>
    <col min="22" max="16384" width="9.00390625" style="2" customWidth="1"/>
  </cols>
  <sheetData>
    <row r="1" spans="1:21" ht="21.75" thickBot="1">
      <c r="A1" s="48" t="s">
        <v>145</v>
      </c>
      <c r="E1" s="186" t="s">
        <v>136</v>
      </c>
      <c r="F1" s="186"/>
      <c r="G1" s="48" t="s">
        <v>102</v>
      </c>
      <c r="O1" s="218" t="s">
        <v>139</v>
      </c>
      <c r="P1" s="219"/>
      <c r="Q1" s="242">
        <f>'初期設定＜選別1＞'!B3</f>
        <v>0</v>
      </c>
      <c r="R1" s="243"/>
      <c r="S1" s="243"/>
      <c r="T1" s="243"/>
      <c r="U1" s="244"/>
    </row>
    <row r="2" spans="1:21" ht="24" customHeight="1" thickBot="1">
      <c r="A2" s="48" t="s">
        <v>100</v>
      </c>
      <c r="O2" s="218" t="s">
        <v>0</v>
      </c>
      <c r="P2" s="219"/>
      <c r="Q2" s="242">
        <f>'初期設定＜選別1＞'!B4</f>
        <v>0</v>
      </c>
      <c r="R2" s="243"/>
      <c r="S2" s="243"/>
      <c r="T2" s="243"/>
      <c r="U2" s="244"/>
    </row>
    <row r="3" spans="12:21" ht="24" customHeight="1" thickBot="1">
      <c r="L3" s="4"/>
      <c r="O3" s="220" t="s">
        <v>1</v>
      </c>
      <c r="P3" s="221"/>
      <c r="Q3" s="242">
        <f>'初期設定＜選別1＞'!B5</f>
        <v>0</v>
      </c>
      <c r="R3" s="243"/>
      <c r="S3" s="243"/>
      <c r="T3" s="243"/>
      <c r="U3" s="244"/>
    </row>
    <row r="4" spans="3:18" ht="21.75" customHeight="1" thickBot="1">
      <c r="C4" s="5" t="s">
        <v>2</v>
      </c>
      <c r="L4" s="4"/>
      <c r="R4" s="6" t="s">
        <v>3</v>
      </c>
    </row>
    <row r="5" spans="1:21" ht="22.5" customHeight="1">
      <c r="A5" s="236" t="s">
        <v>63</v>
      </c>
      <c r="B5" s="229" t="s">
        <v>101</v>
      </c>
      <c r="C5" s="239" t="s">
        <v>4</v>
      </c>
      <c r="D5" s="229" t="s">
        <v>56</v>
      </c>
      <c r="E5" s="229" t="s">
        <v>5</v>
      </c>
      <c r="F5" s="229" t="s">
        <v>103</v>
      </c>
      <c r="G5" s="224" t="s">
        <v>6</v>
      </c>
      <c r="H5" s="225"/>
      <c r="I5" s="225"/>
      <c r="J5" s="225"/>
      <c r="K5" s="7" t="s">
        <v>7</v>
      </c>
      <c r="L5" s="7"/>
      <c r="M5" s="7"/>
      <c r="N5" s="8"/>
      <c r="O5" s="7" t="s">
        <v>8</v>
      </c>
      <c r="P5" s="7"/>
      <c r="Q5" s="7"/>
      <c r="R5" s="229" t="s">
        <v>57</v>
      </c>
      <c r="S5" s="245" t="s">
        <v>9</v>
      </c>
      <c r="T5" s="246"/>
      <c r="U5" s="247"/>
    </row>
    <row r="6" spans="1:21" ht="18" customHeight="1">
      <c r="A6" s="230"/>
      <c r="B6" s="230"/>
      <c r="C6" s="240"/>
      <c r="D6" s="237"/>
      <c r="E6" s="230"/>
      <c r="F6" s="230"/>
      <c r="G6" s="232" t="s">
        <v>10</v>
      </c>
      <c r="H6" s="234" t="s">
        <v>11</v>
      </c>
      <c r="I6" s="9"/>
      <c r="J6" s="10"/>
      <c r="K6" s="226" t="s">
        <v>13</v>
      </c>
      <c r="L6" s="215" t="s">
        <v>15</v>
      </c>
      <c r="M6" s="215"/>
      <c r="N6" s="228"/>
      <c r="O6" s="232" t="s">
        <v>16</v>
      </c>
      <c r="P6" s="215" t="s">
        <v>17</v>
      </c>
      <c r="Q6" s="215"/>
      <c r="R6" s="237"/>
      <c r="S6" s="248" t="s">
        <v>18</v>
      </c>
      <c r="T6" s="250" t="s">
        <v>19</v>
      </c>
      <c r="U6" s="252" t="s">
        <v>20</v>
      </c>
    </row>
    <row r="7" spans="1:21" ht="58.5" customHeight="1" thickBot="1">
      <c r="A7" s="231"/>
      <c r="B7" s="231"/>
      <c r="C7" s="241"/>
      <c r="D7" s="238"/>
      <c r="E7" s="231"/>
      <c r="F7" s="231"/>
      <c r="G7" s="233"/>
      <c r="H7" s="235"/>
      <c r="I7" s="11" t="s">
        <v>21</v>
      </c>
      <c r="J7" s="12" t="s">
        <v>22</v>
      </c>
      <c r="K7" s="227"/>
      <c r="L7" s="13" t="s">
        <v>23</v>
      </c>
      <c r="M7" s="14" t="s">
        <v>24</v>
      </c>
      <c r="N7" s="15" t="s">
        <v>25</v>
      </c>
      <c r="O7" s="233"/>
      <c r="P7" s="16" t="s">
        <v>26</v>
      </c>
      <c r="Q7" s="17" t="s">
        <v>58</v>
      </c>
      <c r="R7" s="238"/>
      <c r="S7" s="249"/>
      <c r="T7" s="251"/>
      <c r="U7" s="253"/>
    </row>
    <row r="8" spans="1:21" ht="29.25" customHeight="1">
      <c r="A8" s="36" t="s">
        <v>27</v>
      </c>
      <c r="B8" s="38"/>
      <c r="C8" s="53"/>
      <c r="D8" s="54"/>
      <c r="E8" s="54"/>
      <c r="F8" s="54"/>
      <c r="G8" s="55"/>
      <c r="H8" s="56"/>
      <c r="I8" s="195"/>
      <c r="J8" s="60"/>
      <c r="K8" s="58"/>
      <c r="L8" s="56"/>
      <c r="M8" s="59"/>
      <c r="N8" s="196"/>
      <c r="O8" s="58"/>
      <c r="P8" s="56"/>
      <c r="Q8" s="60"/>
      <c r="R8" s="54"/>
      <c r="S8" s="58"/>
      <c r="T8" s="61"/>
      <c r="U8" s="101"/>
    </row>
    <row r="9" spans="1:21" ht="29.25" customHeight="1">
      <c r="A9" s="37" t="s">
        <v>64</v>
      </c>
      <c r="B9" s="209" t="s">
        <v>143</v>
      </c>
      <c r="C9" s="62"/>
      <c r="D9" s="62"/>
      <c r="E9" s="202">
        <f aca="true" t="shared" si="0" ref="E9:E39">G9+H9+K9+O9</f>
        <v>0</v>
      </c>
      <c r="F9" s="203">
        <f>IF(F8+D9-E9&lt;0,0,F8+D9-E9)</f>
        <v>0</v>
      </c>
      <c r="G9" s="63"/>
      <c r="H9" s="64"/>
      <c r="I9" s="65"/>
      <c r="J9" s="206">
        <f>J8+H9-I9</f>
        <v>0</v>
      </c>
      <c r="K9" s="67"/>
      <c r="L9" s="68"/>
      <c r="M9" s="207">
        <f>IF(M8+K9-L9&lt;0,0,M8+K9-L9)</f>
        <v>0</v>
      </c>
      <c r="N9" s="99"/>
      <c r="O9" s="67"/>
      <c r="P9" s="68"/>
      <c r="Q9" s="208">
        <f>IF(Q8+O9-P9&lt;0,0,Q8+O9-P9)</f>
        <v>0</v>
      </c>
      <c r="R9" s="62"/>
      <c r="S9" s="69"/>
      <c r="T9" s="70"/>
      <c r="U9" s="102" t="e">
        <f>E9/S9/T9</f>
        <v>#DIV/0!</v>
      </c>
    </row>
    <row r="10" spans="1:21" ht="29.25" customHeight="1">
      <c r="A10" s="37" t="s">
        <v>65</v>
      </c>
      <c r="B10" s="209"/>
      <c r="C10" s="62"/>
      <c r="D10" s="62"/>
      <c r="E10" s="202">
        <f t="shared" si="0"/>
        <v>0</v>
      </c>
      <c r="F10" s="203">
        <f aca="true" t="shared" si="1" ref="F10:F39">IF(F9+D10-E10&lt;0,0,F9+D10-E10)</f>
        <v>0</v>
      </c>
      <c r="G10" s="63"/>
      <c r="H10" s="64"/>
      <c r="I10" s="65"/>
      <c r="J10" s="206">
        <f aca="true" t="shared" si="2" ref="J10:J39">J9+H10-I10</f>
        <v>0</v>
      </c>
      <c r="K10" s="67"/>
      <c r="L10" s="68"/>
      <c r="M10" s="207">
        <f aca="true" t="shared" si="3" ref="M10:M39">IF(M9+K10-L10&lt;0,0,M9+K10-L10)</f>
        <v>0</v>
      </c>
      <c r="N10" s="99"/>
      <c r="O10" s="67"/>
      <c r="P10" s="68"/>
      <c r="Q10" s="208">
        <f aca="true" t="shared" si="4" ref="Q10:Q39">IF(Q9+O10-P10&lt;0,0,Q9+O10-P10)</f>
        <v>0</v>
      </c>
      <c r="R10" s="62"/>
      <c r="S10" s="69"/>
      <c r="T10" s="70"/>
      <c r="U10" s="102" t="e">
        <f aca="true" t="shared" si="5" ref="U10:U39">E10/S10/T10</f>
        <v>#DIV/0!</v>
      </c>
    </row>
    <row r="11" spans="1:21" ht="29.25" customHeight="1">
      <c r="A11" s="37" t="s">
        <v>66</v>
      </c>
      <c r="B11" s="209"/>
      <c r="C11" s="62"/>
      <c r="D11" s="62"/>
      <c r="E11" s="202">
        <f t="shared" si="0"/>
        <v>0</v>
      </c>
      <c r="F11" s="203">
        <f t="shared" si="1"/>
        <v>0</v>
      </c>
      <c r="G11" s="63"/>
      <c r="H11" s="64"/>
      <c r="I11" s="65"/>
      <c r="J11" s="206">
        <f t="shared" si="2"/>
        <v>0</v>
      </c>
      <c r="K11" s="67"/>
      <c r="L11" s="68"/>
      <c r="M11" s="207">
        <f t="shared" si="3"/>
        <v>0</v>
      </c>
      <c r="N11" s="99"/>
      <c r="O11" s="67"/>
      <c r="P11" s="68"/>
      <c r="Q11" s="208">
        <f t="shared" si="4"/>
        <v>0</v>
      </c>
      <c r="R11" s="62"/>
      <c r="S11" s="69"/>
      <c r="T11" s="70"/>
      <c r="U11" s="102" t="e">
        <f t="shared" si="5"/>
        <v>#DIV/0!</v>
      </c>
    </row>
    <row r="12" spans="1:21" ht="29.25" customHeight="1">
      <c r="A12" s="37" t="s">
        <v>67</v>
      </c>
      <c r="B12" s="209"/>
      <c r="C12" s="62"/>
      <c r="D12" s="62"/>
      <c r="E12" s="202">
        <f t="shared" si="0"/>
        <v>0</v>
      </c>
      <c r="F12" s="203">
        <f t="shared" si="1"/>
        <v>0</v>
      </c>
      <c r="G12" s="63"/>
      <c r="H12" s="64"/>
      <c r="I12" s="65"/>
      <c r="J12" s="206">
        <f t="shared" si="2"/>
        <v>0</v>
      </c>
      <c r="K12" s="67"/>
      <c r="L12" s="68"/>
      <c r="M12" s="207">
        <f t="shared" si="3"/>
        <v>0</v>
      </c>
      <c r="N12" s="99"/>
      <c r="O12" s="67"/>
      <c r="P12" s="68"/>
      <c r="Q12" s="208">
        <f t="shared" si="4"/>
        <v>0</v>
      </c>
      <c r="R12" s="62"/>
      <c r="S12" s="69"/>
      <c r="T12" s="70"/>
      <c r="U12" s="102" t="e">
        <f t="shared" si="5"/>
        <v>#DIV/0!</v>
      </c>
    </row>
    <row r="13" spans="1:21" ht="29.25" customHeight="1">
      <c r="A13" s="37" t="s">
        <v>68</v>
      </c>
      <c r="B13" s="209"/>
      <c r="C13" s="62"/>
      <c r="D13" s="62"/>
      <c r="E13" s="202">
        <f t="shared" si="0"/>
        <v>0</v>
      </c>
      <c r="F13" s="203">
        <f t="shared" si="1"/>
        <v>0</v>
      </c>
      <c r="G13" s="63"/>
      <c r="H13" s="64"/>
      <c r="I13" s="65"/>
      <c r="J13" s="206">
        <f t="shared" si="2"/>
        <v>0</v>
      </c>
      <c r="K13" s="67"/>
      <c r="L13" s="68"/>
      <c r="M13" s="207">
        <f t="shared" si="3"/>
        <v>0</v>
      </c>
      <c r="N13" s="99"/>
      <c r="O13" s="67"/>
      <c r="P13" s="68"/>
      <c r="Q13" s="208">
        <f t="shared" si="4"/>
        <v>0</v>
      </c>
      <c r="R13" s="62"/>
      <c r="S13" s="69"/>
      <c r="T13" s="70"/>
      <c r="U13" s="102" t="e">
        <f t="shared" si="5"/>
        <v>#DIV/0!</v>
      </c>
    </row>
    <row r="14" spans="1:21" ht="29.25" customHeight="1">
      <c r="A14" s="37" t="s">
        <v>69</v>
      </c>
      <c r="B14" s="209"/>
      <c r="C14" s="62"/>
      <c r="D14" s="62"/>
      <c r="E14" s="202">
        <f t="shared" si="0"/>
        <v>0</v>
      </c>
      <c r="F14" s="203">
        <f t="shared" si="1"/>
        <v>0</v>
      </c>
      <c r="G14" s="63"/>
      <c r="H14" s="64"/>
      <c r="I14" s="65"/>
      <c r="J14" s="206">
        <f t="shared" si="2"/>
        <v>0</v>
      </c>
      <c r="K14" s="67"/>
      <c r="L14" s="68"/>
      <c r="M14" s="207">
        <f t="shared" si="3"/>
        <v>0</v>
      </c>
      <c r="N14" s="99"/>
      <c r="O14" s="67"/>
      <c r="P14" s="68"/>
      <c r="Q14" s="208">
        <f t="shared" si="4"/>
        <v>0</v>
      </c>
      <c r="R14" s="62"/>
      <c r="S14" s="69"/>
      <c r="T14" s="70"/>
      <c r="U14" s="102" t="e">
        <f t="shared" si="5"/>
        <v>#DIV/0!</v>
      </c>
    </row>
    <row r="15" spans="1:21" ht="29.25" customHeight="1">
      <c r="A15" s="37" t="s">
        <v>70</v>
      </c>
      <c r="B15" s="209"/>
      <c r="C15" s="62"/>
      <c r="D15" s="71"/>
      <c r="E15" s="202">
        <f>G15+H15+K15+O15</f>
        <v>0</v>
      </c>
      <c r="F15" s="203">
        <f t="shared" si="1"/>
        <v>0</v>
      </c>
      <c r="G15" s="63"/>
      <c r="H15" s="64"/>
      <c r="I15" s="65"/>
      <c r="J15" s="206">
        <f t="shared" si="2"/>
        <v>0</v>
      </c>
      <c r="K15" s="67"/>
      <c r="L15" s="68"/>
      <c r="M15" s="207">
        <f t="shared" si="3"/>
        <v>0</v>
      </c>
      <c r="N15" s="99"/>
      <c r="O15" s="67"/>
      <c r="P15" s="68"/>
      <c r="Q15" s="208">
        <f t="shared" si="4"/>
        <v>0</v>
      </c>
      <c r="R15" s="62"/>
      <c r="S15" s="69"/>
      <c r="T15" s="70"/>
      <c r="U15" s="102" t="e">
        <f t="shared" si="5"/>
        <v>#DIV/0!</v>
      </c>
    </row>
    <row r="16" spans="1:21" ht="29.25" customHeight="1">
      <c r="A16" s="37" t="s">
        <v>71</v>
      </c>
      <c r="B16" s="209"/>
      <c r="C16" s="62"/>
      <c r="D16" s="71"/>
      <c r="E16" s="202">
        <f t="shared" si="0"/>
        <v>0</v>
      </c>
      <c r="F16" s="203">
        <f t="shared" si="1"/>
        <v>0</v>
      </c>
      <c r="G16" s="63"/>
      <c r="H16" s="64"/>
      <c r="I16" s="65"/>
      <c r="J16" s="206">
        <f t="shared" si="2"/>
        <v>0</v>
      </c>
      <c r="K16" s="67"/>
      <c r="L16" s="68"/>
      <c r="M16" s="207">
        <f t="shared" si="3"/>
        <v>0</v>
      </c>
      <c r="N16" s="99"/>
      <c r="O16" s="67"/>
      <c r="P16" s="68"/>
      <c r="Q16" s="208">
        <f t="shared" si="4"/>
        <v>0</v>
      </c>
      <c r="R16" s="62"/>
      <c r="S16" s="69"/>
      <c r="T16" s="70"/>
      <c r="U16" s="102" t="e">
        <f t="shared" si="5"/>
        <v>#DIV/0!</v>
      </c>
    </row>
    <row r="17" spans="1:21" ht="29.25" customHeight="1">
      <c r="A17" s="37" t="s">
        <v>72</v>
      </c>
      <c r="B17" s="209"/>
      <c r="C17" s="62"/>
      <c r="D17" s="71"/>
      <c r="E17" s="202">
        <f t="shared" si="0"/>
        <v>0</v>
      </c>
      <c r="F17" s="203">
        <f t="shared" si="1"/>
        <v>0</v>
      </c>
      <c r="G17" s="63"/>
      <c r="H17" s="64"/>
      <c r="I17" s="65"/>
      <c r="J17" s="206">
        <f t="shared" si="2"/>
        <v>0</v>
      </c>
      <c r="K17" s="67"/>
      <c r="L17" s="68"/>
      <c r="M17" s="207">
        <f t="shared" si="3"/>
        <v>0</v>
      </c>
      <c r="N17" s="99"/>
      <c r="O17" s="67"/>
      <c r="P17" s="68"/>
      <c r="Q17" s="208">
        <f t="shared" si="4"/>
        <v>0</v>
      </c>
      <c r="R17" s="62"/>
      <c r="S17" s="69"/>
      <c r="T17" s="70"/>
      <c r="U17" s="102" t="e">
        <f t="shared" si="5"/>
        <v>#DIV/0!</v>
      </c>
    </row>
    <row r="18" spans="1:21" ht="29.25" customHeight="1">
      <c r="A18" s="37" t="s">
        <v>73</v>
      </c>
      <c r="B18" s="210"/>
      <c r="C18" s="71"/>
      <c r="D18" s="71"/>
      <c r="E18" s="202">
        <f t="shared" si="0"/>
        <v>0</v>
      </c>
      <c r="F18" s="203">
        <f t="shared" si="1"/>
        <v>0</v>
      </c>
      <c r="G18" s="72"/>
      <c r="H18" s="73"/>
      <c r="I18" s="74"/>
      <c r="J18" s="206">
        <f t="shared" si="2"/>
        <v>0</v>
      </c>
      <c r="K18" s="75"/>
      <c r="L18" s="76"/>
      <c r="M18" s="207">
        <f t="shared" si="3"/>
        <v>0</v>
      </c>
      <c r="N18" s="100"/>
      <c r="O18" s="75"/>
      <c r="P18" s="76"/>
      <c r="Q18" s="208">
        <f t="shared" si="4"/>
        <v>0</v>
      </c>
      <c r="R18" s="71"/>
      <c r="S18" s="77"/>
      <c r="T18" s="78"/>
      <c r="U18" s="102" t="e">
        <f t="shared" si="5"/>
        <v>#DIV/0!</v>
      </c>
    </row>
    <row r="19" spans="1:21" ht="29.25" customHeight="1">
      <c r="A19" s="37" t="s">
        <v>74</v>
      </c>
      <c r="B19" s="210"/>
      <c r="C19" s="71"/>
      <c r="D19" s="71"/>
      <c r="E19" s="202">
        <f t="shared" si="0"/>
        <v>0</v>
      </c>
      <c r="F19" s="203">
        <f t="shared" si="1"/>
        <v>0</v>
      </c>
      <c r="G19" s="72"/>
      <c r="H19" s="73"/>
      <c r="I19" s="74"/>
      <c r="J19" s="206">
        <f t="shared" si="2"/>
        <v>0</v>
      </c>
      <c r="K19" s="75"/>
      <c r="L19" s="76"/>
      <c r="M19" s="207">
        <f t="shared" si="3"/>
        <v>0</v>
      </c>
      <c r="N19" s="100"/>
      <c r="O19" s="75"/>
      <c r="P19" s="76"/>
      <c r="Q19" s="208">
        <f t="shared" si="4"/>
        <v>0</v>
      </c>
      <c r="R19" s="71"/>
      <c r="S19" s="77"/>
      <c r="T19" s="78"/>
      <c r="U19" s="102" t="e">
        <f t="shared" si="5"/>
        <v>#DIV/0!</v>
      </c>
    </row>
    <row r="20" spans="1:21" ht="29.25" customHeight="1">
      <c r="A20" s="37" t="s">
        <v>75</v>
      </c>
      <c r="B20" s="210"/>
      <c r="C20" s="71"/>
      <c r="D20" s="71"/>
      <c r="E20" s="202">
        <f t="shared" si="0"/>
        <v>0</v>
      </c>
      <c r="F20" s="203">
        <f t="shared" si="1"/>
        <v>0</v>
      </c>
      <c r="G20" s="72"/>
      <c r="H20" s="73"/>
      <c r="I20" s="74"/>
      <c r="J20" s="206">
        <f t="shared" si="2"/>
        <v>0</v>
      </c>
      <c r="K20" s="75"/>
      <c r="L20" s="76"/>
      <c r="M20" s="207">
        <f t="shared" si="3"/>
        <v>0</v>
      </c>
      <c r="N20" s="100"/>
      <c r="O20" s="75"/>
      <c r="P20" s="76"/>
      <c r="Q20" s="208">
        <f t="shared" si="4"/>
        <v>0</v>
      </c>
      <c r="R20" s="71"/>
      <c r="S20" s="77"/>
      <c r="T20" s="78"/>
      <c r="U20" s="102" t="e">
        <f t="shared" si="5"/>
        <v>#DIV/0!</v>
      </c>
    </row>
    <row r="21" spans="1:21" ht="29.25" customHeight="1">
      <c r="A21" s="37" t="s">
        <v>76</v>
      </c>
      <c r="B21" s="210"/>
      <c r="C21" s="71"/>
      <c r="D21" s="71"/>
      <c r="E21" s="202">
        <f t="shared" si="0"/>
        <v>0</v>
      </c>
      <c r="F21" s="203">
        <f t="shared" si="1"/>
        <v>0</v>
      </c>
      <c r="G21" s="72"/>
      <c r="H21" s="73"/>
      <c r="I21" s="74"/>
      <c r="J21" s="206">
        <f t="shared" si="2"/>
        <v>0</v>
      </c>
      <c r="K21" s="75"/>
      <c r="L21" s="76"/>
      <c r="M21" s="207">
        <f t="shared" si="3"/>
        <v>0</v>
      </c>
      <c r="N21" s="100"/>
      <c r="O21" s="75"/>
      <c r="P21" s="76"/>
      <c r="Q21" s="208">
        <f t="shared" si="4"/>
        <v>0</v>
      </c>
      <c r="R21" s="71"/>
      <c r="S21" s="77"/>
      <c r="T21" s="78"/>
      <c r="U21" s="102" t="e">
        <f t="shared" si="5"/>
        <v>#DIV/0!</v>
      </c>
    </row>
    <row r="22" spans="1:21" ht="29.25" customHeight="1">
      <c r="A22" s="37" t="s">
        <v>77</v>
      </c>
      <c r="B22" s="210"/>
      <c r="C22" s="71"/>
      <c r="D22" s="71"/>
      <c r="E22" s="202">
        <f t="shared" si="0"/>
        <v>0</v>
      </c>
      <c r="F22" s="203">
        <f t="shared" si="1"/>
        <v>0</v>
      </c>
      <c r="G22" s="72"/>
      <c r="H22" s="73"/>
      <c r="I22" s="74"/>
      <c r="J22" s="206">
        <f t="shared" si="2"/>
        <v>0</v>
      </c>
      <c r="K22" s="75"/>
      <c r="L22" s="76"/>
      <c r="M22" s="207">
        <f t="shared" si="3"/>
        <v>0</v>
      </c>
      <c r="N22" s="100"/>
      <c r="O22" s="75"/>
      <c r="P22" s="76"/>
      <c r="Q22" s="208">
        <f t="shared" si="4"/>
        <v>0</v>
      </c>
      <c r="R22" s="71"/>
      <c r="S22" s="77"/>
      <c r="T22" s="78"/>
      <c r="U22" s="102" t="e">
        <f t="shared" si="5"/>
        <v>#DIV/0!</v>
      </c>
    </row>
    <row r="23" spans="1:21" ht="29.25" customHeight="1">
      <c r="A23" s="37" t="s">
        <v>78</v>
      </c>
      <c r="B23" s="210"/>
      <c r="C23" s="71"/>
      <c r="D23" s="71"/>
      <c r="E23" s="202">
        <f t="shared" si="0"/>
        <v>0</v>
      </c>
      <c r="F23" s="203">
        <f t="shared" si="1"/>
        <v>0</v>
      </c>
      <c r="G23" s="72"/>
      <c r="H23" s="73"/>
      <c r="I23" s="74"/>
      <c r="J23" s="206">
        <f t="shared" si="2"/>
        <v>0</v>
      </c>
      <c r="K23" s="75"/>
      <c r="L23" s="76"/>
      <c r="M23" s="207">
        <f t="shared" si="3"/>
        <v>0</v>
      </c>
      <c r="N23" s="100"/>
      <c r="O23" s="75"/>
      <c r="P23" s="76"/>
      <c r="Q23" s="208">
        <f t="shared" si="4"/>
        <v>0</v>
      </c>
      <c r="R23" s="71"/>
      <c r="S23" s="77"/>
      <c r="T23" s="78"/>
      <c r="U23" s="102" t="e">
        <f t="shared" si="5"/>
        <v>#DIV/0!</v>
      </c>
    </row>
    <row r="24" spans="1:21" ht="29.25" customHeight="1">
      <c r="A24" s="37" t="s">
        <v>79</v>
      </c>
      <c r="B24" s="210"/>
      <c r="C24" s="71"/>
      <c r="D24" s="71"/>
      <c r="E24" s="202">
        <f t="shared" si="0"/>
        <v>0</v>
      </c>
      <c r="F24" s="203">
        <f t="shared" si="1"/>
        <v>0</v>
      </c>
      <c r="G24" s="72"/>
      <c r="H24" s="73"/>
      <c r="I24" s="74"/>
      <c r="J24" s="206">
        <f t="shared" si="2"/>
        <v>0</v>
      </c>
      <c r="K24" s="75"/>
      <c r="L24" s="76"/>
      <c r="M24" s="207">
        <f t="shared" si="3"/>
        <v>0</v>
      </c>
      <c r="N24" s="100"/>
      <c r="O24" s="75"/>
      <c r="P24" s="76"/>
      <c r="Q24" s="208">
        <f t="shared" si="4"/>
        <v>0</v>
      </c>
      <c r="R24" s="71"/>
      <c r="S24" s="77"/>
      <c r="T24" s="78"/>
      <c r="U24" s="102" t="e">
        <f t="shared" si="5"/>
        <v>#DIV/0!</v>
      </c>
    </row>
    <row r="25" spans="1:21" ht="29.25" customHeight="1">
      <c r="A25" s="37" t="s">
        <v>80</v>
      </c>
      <c r="B25" s="210"/>
      <c r="C25" s="71"/>
      <c r="D25" s="71"/>
      <c r="E25" s="202">
        <f t="shared" si="0"/>
        <v>0</v>
      </c>
      <c r="F25" s="203">
        <f t="shared" si="1"/>
        <v>0</v>
      </c>
      <c r="G25" s="72"/>
      <c r="H25" s="73"/>
      <c r="I25" s="74"/>
      <c r="J25" s="206">
        <f t="shared" si="2"/>
        <v>0</v>
      </c>
      <c r="K25" s="75"/>
      <c r="L25" s="76"/>
      <c r="M25" s="207">
        <f t="shared" si="3"/>
        <v>0</v>
      </c>
      <c r="N25" s="100"/>
      <c r="O25" s="75"/>
      <c r="P25" s="76"/>
      <c r="Q25" s="208">
        <f>IF(Q24+O25-P25&lt;0,0,Q24+O25-P25)</f>
        <v>0</v>
      </c>
      <c r="R25" s="71"/>
      <c r="S25" s="77"/>
      <c r="T25" s="78"/>
      <c r="U25" s="102" t="e">
        <f t="shared" si="5"/>
        <v>#DIV/0!</v>
      </c>
    </row>
    <row r="26" spans="1:21" ht="29.25" customHeight="1">
      <c r="A26" s="37" t="s">
        <v>81</v>
      </c>
      <c r="B26" s="210"/>
      <c r="C26" s="71"/>
      <c r="D26" s="71"/>
      <c r="E26" s="202">
        <f t="shared" si="0"/>
        <v>0</v>
      </c>
      <c r="F26" s="203">
        <f t="shared" si="1"/>
        <v>0</v>
      </c>
      <c r="G26" s="72"/>
      <c r="H26" s="73"/>
      <c r="I26" s="74"/>
      <c r="J26" s="206">
        <f t="shared" si="2"/>
        <v>0</v>
      </c>
      <c r="K26" s="75"/>
      <c r="L26" s="76"/>
      <c r="M26" s="207">
        <f t="shared" si="3"/>
        <v>0</v>
      </c>
      <c r="N26" s="100"/>
      <c r="O26" s="75"/>
      <c r="P26" s="76"/>
      <c r="Q26" s="208">
        <f t="shared" si="4"/>
        <v>0</v>
      </c>
      <c r="R26" s="71"/>
      <c r="S26" s="77"/>
      <c r="T26" s="78"/>
      <c r="U26" s="102" t="e">
        <f t="shared" si="5"/>
        <v>#DIV/0!</v>
      </c>
    </row>
    <row r="27" spans="1:21" ht="29.25" customHeight="1">
      <c r="A27" s="37" t="s">
        <v>82</v>
      </c>
      <c r="B27" s="210"/>
      <c r="C27" s="71"/>
      <c r="D27" s="71"/>
      <c r="E27" s="202">
        <f t="shared" si="0"/>
        <v>0</v>
      </c>
      <c r="F27" s="203">
        <f t="shared" si="1"/>
        <v>0</v>
      </c>
      <c r="G27" s="72"/>
      <c r="H27" s="73"/>
      <c r="I27" s="74"/>
      <c r="J27" s="206">
        <f t="shared" si="2"/>
        <v>0</v>
      </c>
      <c r="K27" s="75"/>
      <c r="L27" s="76"/>
      <c r="M27" s="207">
        <f t="shared" si="3"/>
        <v>0</v>
      </c>
      <c r="N27" s="100"/>
      <c r="O27" s="75"/>
      <c r="P27" s="76"/>
      <c r="Q27" s="208">
        <f t="shared" si="4"/>
        <v>0</v>
      </c>
      <c r="R27" s="71"/>
      <c r="S27" s="77"/>
      <c r="T27" s="78"/>
      <c r="U27" s="102" t="e">
        <f t="shared" si="5"/>
        <v>#DIV/0!</v>
      </c>
    </row>
    <row r="28" spans="1:21" ht="29.25" customHeight="1">
      <c r="A28" s="37" t="s">
        <v>83</v>
      </c>
      <c r="B28" s="210"/>
      <c r="C28" s="71"/>
      <c r="D28" s="71"/>
      <c r="E28" s="202">
        <f t="shared" si="0"/>
        <v>0</v>
      </c>
      <c r="F28" s="203">
        <f t="shared" si="1"/>
        <v>0</v>
      </c>
      <c r="G28" s="72"/>
      <c r="H28" s="73"/>
      <c r="I28" s="74"/>
      <c r="J28" s="206">
        <f t="shared" si="2"/>
        <v>0</v>
      </c>
      <c r="K28" s="75"/>
      <c r="L28" s="76"/>
      <c r="M28" s="207">
        <f t="shared" si="3"/>
        <v>0</v>
      </c>
      <c r="N28" s="100"/>
      <c r="O28" s="75"/>
      <c r="P28" s="76"/>
      <c r="Q28" s="208">
        <f t="shared" si="4"/>
        <v>0</v>
      </c>
      <c r="R28" s="71"/>
      <c r="S28" s="77"/>
      <c r="T28" s="78"/>
      <c r="U28" s="102" t="e">
        <f t="shared" si="5"/>
        <v>#DIV/0!</v>
      </c>
    </row>
    <row r="29" spans="1:21" ht="29.25" customHeight="1">
      <c r="A29" s="37" t="s">
        <v>84</v>
      </c>
      <c r="B29" s="210"/>
      <c r="C29" s="71"/>
      <c r="D29" s="71"/>
      <c r="E29" s="202">
        <f t="shared" si="0"/>
        <v>0</v>
      </c>
      <c r="F29" s="203">
        <f t="shared" si="1"/>
        <v>0</v>
      </c>
      <c r="G29" s="72"/>
      <c r="H29" s="73"/>
      <c r="I29" s="74"/>
      <c r="J29" s="206">
        <f t="shared" si="2"/>
        <v>0</v>
      </c>
      <c r="K29" s="75"/>
      <c r="L29" s="76"/>
      <c r="M29" s="207">
        <f t="shared" si="3"/>
        <v>0</v>
      </c>
      <c r="N29" s="100"/>
      <c r="O29" s="75"/>
      <c r="P29" s="76"/>
      <c r="Q29" s="208">
        <f t="shared" si="4"/>
        <v>0</v>
      </c>
      <c r="R29" s="71"/>
      <c r="S29" s="77"/>
      <c r="T29" s="78"/>
      <c r="U29" s="102" t="e">
        <f t="shared" si="5"/>
        <v>#DIV/0!</v>
      </c>
    </row>
    <row r="30" spans="1:21" ht="29.25" customHeight="1">
      <c r="A30" s="37" t="s">
        <v>85</v>
      </c>
      <c r="B30" s="210"/>
      <c r="C30" s="71"/>
      <c r="D30" s="71"/>
      <c r="E30" s="202">
        <f t="shared" si="0"/>
        <v>0</v>
      </c>
      <c r="F30" s="203">
        <f t="shared" si="1"/>
        <v>0</v>
      </c>
      <c r="G30" s="72"/>
      <c r="H30" s="73"/>
      <c r="I30" s="74"/>
      <c r="J30" s="206">
        <f t="shared" si="2"/>
        <v>0</v>
      </c>
      <c r="K30" s="75"/>
      <c r="L30" s="76"/>
      <c r="M30" s="207">
        <f t="shared" si="3"/>
        <v>0</v>
      </c>
      <c r="N30" s="100"/>
      <c r="O30" s="75"/>
      <c r="P30" s="76"/>
      <c r="Q30" s="208">
        <f t="shared" si="4"/>
        <v>0</v>
      </c>
      <c r="R30" s="71"/>
      <c r="S30" s="77"/>
      <c r="T30" s="78"/>
      <c r="U30" s="102" t="e">
        <f t="shared" si="5"/>
        <v>#DIV/0!</v>
      </c>
    </row>
    <row r="31" spans="1:21" ht="29.25" customHeight="1">
      <c r="A31" s="37" t="s">
        <v>86</v>
      </c>
      <c r="B31" s="210"/>
      <c r="C31" s="71"/>
      <c r="D31" s="71"/>
      <c r="E31" s="202">
        <f t="shared" si="0"/>
        <v>0</v>
      </c>
      <c r="F31" s="203">
        <f t="shared" si="1"/>
        <v>0</v>
      </c>
      <c r="G31" s="72"/>
      <c r="H31" s="73"/>
      <c r="I31" s="74"/>
      <c r="J31" s="206">
        <f t="shared" si="2"/>
        <v>0</v>
      </c>
      <c r="K31" s="75"/>
      <c r="L31" s="76"/>
      <c r="M31" s="207">
        <f t="shared" si="3"/>
        <v>0</v>
      </c>
      <c r="N31" s="100"/>
      <c r="O31" s="75"/>
      <c r="P31" s="76"/>
      <c r="Q31" s="208">
        <f t="shared" si="4"/>
        <v>0</v>
      </c>
      <c r="R31" s="71"/>
      <c r="S31" s="77"/>
      <c r="T31" s="78"/>
      <c r="U31" s="102" t="e">
        <f t="shared" si="5"/>
        <v>#DIV/0!</v>
      </c>
    </row>
    <row r="32" spans="1:21" ht="29.25" customHeight="1">
      <c r="A32" s="37" t="s">
        <v>87</v>
      </c>
      <c r="B32" s="210"/>
      <c r="C32" s="71"/>
      <c r="D32" s="71"/>
      <c r="E32" s="202">
        <f t="shared" si="0"/>
        <v>0</v>
      </c>
      <c r="F32" s="203">
        <f t="shared" si="1"/>
        <v>0</v>
      </c>
      <c r="G32" s="72"/>
      <c r="H32" s="73"/>
      <c r="I32" s="74"/>
      <c r="J32" s="206">
        <f t="shared" si="2"/>
        <v>0</v>
      </c>
      <c r="K32" s="75"/>
      <c r="L32" s="76"/>
      <c r="M32" s="207">
        <f t="shared" si="3"/>
        <v>0</v>
      </c>
      <c r="N32" s="100"/>
      <c r="O32" s="75"/>
      <c r="P32" s="76"/>
      <c r="Q32" s="208">
        <f t="shared" si="4"/>
        <v>0</v>
      </c>
      <c r="R32" s="71"/>
      <c r="S32" s="77"/>
      <c r="T32" s="78"/>
      <c r="U32" s="102" t="e">
        <f t="shared" si="5"/>
        <v>#DIV/0!</v>
      </c>
    </row>
    <row r="33" spans="1:21" ht="29.25" customHeight="1">
      <c r="A33" s="37" t="s">
        <v>88</v>
      </c>
      <c r="B33" s="210"/>
      <c r="C33" s="71"/>
      <c r="D33" s="71"/>
      <c r="E33" s="202">
        <f t="shared" si="0"/>
        <v>0</v>
      </c>
      <c r="F33" s="203">
        <f t="shared" si="1"/>
        <v>0</v>
      </c>
      <c r="G33" s="72"/>
      <c r="H33" s="73"/>
      <c r="I33" s="74"/>
      <c r="J33" s="206">
        <f t="shared" si="2"/>
        <v>0</v>
      </c>
      <c r="K33" s="75"/>
      <c r="L33" s="76"/>
      <c r="M33" s="207">
        <f t="shared" si="3"/>
        <v>0</v>
      </c>
      <c r="N33" s="100"/>
      <c r="O33" s="75"/>
      <c r="P33" s="76"/>
      <c r="Q33" s="208">
        <f t="shared" si="4"/>
        <v>0</v>
      </c>
      <c r="R33" s="71"/>
      <c r="S33" s="77"/>
      <c r="T33" s="78"/>
      <c r="U33" s="102" t="e">
        <f t="shared" si="5"/>
        <v>#DIV/0!</v>
      </c>
    </row>
    <row r="34" spans="1:21" ht="29.25" customHeight="1">
      <c r="A34" s="37" t="s">
        <v>89</v>
      </c>
      <c r="B34" s="210"/>
      <c r="C34" s="71"/>
      <c r="D34" s="71"/>
      <c r="E34" s="202">
        <f t="shared" si="0"/>
        <v>0</v>
      </c>
      <c r="F34" s="203">
        <f t="shared" si="1"/>
        <v>0</v>
      </c>
      <c r="G34" s="72"/>
      <c r="H34" s="73"/>
      <c r="I34" s="74"/>
      <c r="J34" s="206">
        <f t="shared" si="2"/>
        <v>0</v>
      </c>
      <c r="K34" s="75"/>
      <c r="L34" s="76"/>
      <c r="M34" s="207">
        <f t="shared" si="3"/>
        <v>0</v>
      </c>
      <c r="N34" s="100"/>
      <c r="O34" s="75"/>
      <c r="P34" s="76"/>
      <c r="Q34" s="208">
        <f t="shared" si="4"/>
        <v>0</v>
      </c>
      <c r="R34" s="71"/>
      <c r="S34" s="77"/>
      <c r="T34" s="78"/>
      <c r="U34" s="102" t="e">
        <f t="shared" si="5"/>
        <v>#DIV/0!</v>
      </c>
    </row>
    <row r="35" spans="1:21" ht="29.25" customHeight="1">
      <c r="A35" s="37" t="s">
        <v>90</v>
      </c>
      <c r="B35" s="210"/>
      <c r="C35" s="71"/>
      <c r="D35" s="71"/>
      <c r="E35" s="202">
        <f t="shared" si="0"/>
        <v>0</v>
      </c>
      <c r="F35" s="203">
        <f t="shared" si="1"/>
        <v>0</v>
      </c>
      <c r="G35" s="72"/>
      <c r="H35" s="73"/>
      <c r="I35" s="74"/>
      <c r="J35" s="206">
        <f t="shared" si="2"/>
        <v>0</v>
      </c>
      <c r="K35" s="75"/>
      <c r="L35" s="76"/>
      <c r="M35" s="207">
        <f t="shared" si="3"/>
        <v>0</v>
      </c>
      <c r="N35" s="100"/>
      <c r="O35" s="75"/>
      <c r="P35" s="76"/>
      <c r="Q35" s="208">
        <f t="shared" si="4"/>
        <v>0</v>
      </c>
      <c r="R35" s="71"/>
      <c r="S35" s="77"/>
      <c r="T35" s="78"/>
      <c r="U35" s="102" t="e">
        <f t="shared" si="5"/>
        <v>#DIV/0!</v>
      </c>
    </row>
    <row r="36" spans="1:21" ht="29.25" customHeight="1">
      <c r="A36" s="37" t="s">
        <v>91</v>
      </c>
      <c r="B36" s="210"/>
      <c r="C36" s="71"/>
      <c r="D36" s="71"/>
      <c r="E36" s="202">
        <f t="shared" si="0"/>
        <v>0</v>
      </c>
      <c r="F36" s="203">
        <f t="shared" si="1"/>
        <v>0</v>
      </c>
      <c r="G36" s="72"/>
      <c r="H36" s="73"/>
      <c r="I36" s="74"/>
      <c r="J36" s="206">
        <f t="shared" si="2"/>
        <v>0</v>
      </c>
      <c r="K36" s="75"/>
      <c r="L36" s="76"/>
      <c r="M36" s="207">
        <f t="shared" si="3"/>
        <v>0</v>
      </c>
      <c r="N36" s="100"/>
      <c r="O36" s="75"/>
      <c r="P36" s="76"/>
      <c r="Q36" s="208">
        <f t="shared" si="4"/>
        <v>0</v>
      </c>
      <c r="R36" s="71"/>
      <c r="S36" s="77"/>
      <c r="T36" s="78"/>
      <c r="U36" s="102" t="e">
        <f t="shared" si="5"/>
        <v>#DIV/0!</v>
      </c>
    </row>
    <row r="37" spans="1:21" ht="29.25" customHeight="1">
      <c r="A37" s="37" t="s">
        <v>92</v>
      </c>
      <c r="B37" s="210"/>
      <c r="C37" s="71"/>
      <c r="D37" s="71"/>
      <c r="E37" s="202">
        <f t="shared" si="0"/>
        <v>0</v>
      </c>
      <c r="F37" s="203">
        <f t="shared" si="1"/>
        <v>0</v>
      </c>
      <c r="G37" s="72"/>
      <c r="H37" s="73"/>
      <c r="I37" s="74"/>
      <c r="J37" s="206">
        <f t="shared" si="2"/>
        <v>0</v>
      </c>
      <c r="K37" s="75"/>
      <c r="L37" s="76"/>
      <c r="M37" s="207">
        <f t="shared" si="3"/>
        <v>0</v>
      </c>
      <c r="N37" s="100"/>
      <c r="O37" s="75"/>
      <c r="P37" s="76"/>
      <c r="Q37" s="208">
        <f t="shared" si="4"/>
        <v>0</v>
      </c>
      <c r="R37" s="71"/>
      <c r="S37" s="77"/>
      <c r="T37" s="78"/>
      <c r="U37" s="102" t="e">
        <f t="shared" si="5"/>
        <v>#DIV/0!</v>
      </c>
    </row>
    <row r="38" spans="1:21" ht="29.25" customHeight="1" thickBot="1">
      <c r="A38" s="37" t="s">
        <v>93</v>
      </c>
      <c r="B38" s="210"/>
      <c r="C38" s="71"/>
      <c r="D38" s="71"/>
      <c r="E38" s="202">
        <f t="shared" si="0"/>
        <v>0</v>
      </c>
      <c r="F38" s="203">
        <f t="shared" si="1"/>
        <v>0</v>
      </c>
      <c r="G38" s="72"/>
      <c r="H38" s="73"/>
      <c r="I38" s="74"/>
      <c r="J38" s="206">
        <f t="shared" si="2"/>
        <v>0</v>
      </c>
      <c r="K38" s="75"/>
      <c r="L38" s="76"/>
      <c r="M38" s="207">
        <f t="shared" si="3"/>
        <v>0</v>
      </c>
      <c r="N38" s="100"/>
      <c r="O38" s="75"/>
      <c r="P38" s="76"/>
      <c r="Q38" s="208">
        <f t="shared" si="4"/>
        <v>0</v>
      </c>
      <c r="R38" s="71"/>
      <c r="S38" s="77"/>
      <c r="T38" s="78"/>
      <c r="U38" s="102" t="e">
        <f t="shared" si="5"/>
        <v>#DIV/0!</v>
      </c>
    </row>
    <row r="39" spans="1:21" ht="29.25" customHeight="1" hidden="1" thickBot="1">
      <c r="A39" s="37" t="s">
        <v>94</v>
      </c>
      <c r="B39" s="39"/>
      <c r="C39" s="79"/>
      <c r="D39" s="80"/>
      <c r="E39" s="202">
        <f t="shared" si="0"/>
        <v>0</v>
      </c>
      <c r="F39" s="203">
        <f t="shared" si="1"/>
        <v>0</v>
      </c>
      <c r="G39" s="72"/>
      <c r="H39" s="73"/>
      <c r="I39" s="74"/>
      <c r="J39" s="66">
        <f t="shared" si="2"/>
        <v>0</v>
      </c>
      <c r="K39" s="75"/>
      <c r="L39" s="76"/>
      <c r="M39" s="207">
        <f t="shared" si="3"/>
        <v>0</v>
      </c>
      <c r="N39" s="100"/>
      <c r="O39" s="75"/>
      <c r="P39" s="76"/>
      <c r="Q39" s="208">
        <f t="shared" si="4"/>
        <v>0</v>
      </c>
      <c r="R39" s="71"/>
      <c r="S39" s="77"/>
      <c r="T39" s="78"/>
      <c r="U39" s="102" t="e">
        <f t="shared" si="5"/>
        <v>#DIV/0!</v>
      </c>
    </row>
    <row r="40" spans="1:21" s="97" customFormat="1" ht="33.75" customHeight="1" thickBot="1">
      <c r="A40" s="81" t="s">
        <v>28</v>
      </c>
      <c r="B40" s="82" t="s">
        <v>95</v>
      </c>
      <c r="C40" s="191">
        <f>SUM(C9:C39)</f>
        <v>0</v>
      </c>
      <c r="D40" s="83">
        <f>SUM(D9:D39)</f>
        <v>0</v>
      </c>
      <c r="E40" s="204">
        <f>SUM(E9:E39)</f>
        <v>0</v>
      </c>
      <c r="F40" s="205"/>
      <c r="G40" s="85">
        <f>SUM(G9:G39)</f>
        <v>0</v>
      </c>
      <c r="H40" s="86">
        <f>SUM(H9:H39)</f>
        <v>0</v>
      </c>
      <c r="I40" s="87">
        <f>SUM(I9:I39)</f>
        <v>0</v>
      </c>
      <c r="J40" s="88"/>
      <c r="K40" s="85">
        <f>SUM(K9:K39)</f>
        <v>0</v>
      </c>
      <c r="L40" s="89">
        <f>SUM(L9:L39)</f>
        <v>0</v>
      </c>
      <c r="M40" s="90"/>
      <c r="N40" s="91"/>
      <c r="O40" s="92">
        <f>SUM(O9:O39)</f>
        <v>0</v>
      </c>
      <c r="P40" s="89">
        <f>SUM(P9:P39)</f>
        <v>0</v>
      </c>
      <c r="Q40" s="93"/>
      <c r="R40" s="192">
        <f>SUM(R9:R39)</f>
        <v>0</v>
      </c>
      <c r="S40" s="94"/>
      <c r="T40" s="95"/>
      <c r="U40" s="96"/>
    </row>
    <row r="41" spans="1:21" ht="29.25" customHeight="1" thickBot="1">
      <c r="A41" s="40"/>
      <c r="B41" s="41"/>
      <c r="C41" s="194" t="s">
        <v>132</v>
      </c>
      <c r="D41" s="42"/>
      <c r="E41" s="42"/>
      <c r="F41" s="43"/>
      <c r="G41" s="216" t="s">
        <v>98</v>
      </c>
      <c r="H41" s="217"/>
      <c r="I41" s="197" t="e">
        <f>(G40+H40)/E40</f>
        <v>#DIV/0!</v>
      </c>
      <c r="J41" s="47"/>
      <c r="K41" s="98" t="s">
        <v>96</v>
      </c>
      <c r="L41" s="45"/>
      <c r="M41" s="197" t="e">
        <f>K40/E40</f>
        <v>#DIV/0!</v>
      </c>
      <c r="N41" s="46"/>
      <c r="O41" s="222" t="s">
        <v>97</v>
      </c>
      <c r="P41" s="223"/>
      <c r="Q41" s="198" t="e">
        <f>O40/E40</f>
        <v>#DIV/0!</v>
      </c>
      <c r="R41" s="193" t="s">
        <v>132</v>
      </c>
      <c r="S41" s="42"/>
      <c r="T41" s="44"/>
      <c r="U41" s="50"/>
    </row>
    <row r="42" spans="1:21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  <c r="U42" s="51"/>
    </row>
    <row r="43" spans="1:21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0"/>
      <c r="M43" s="20"/>
      <c r="N43" s="20"/>
      <c r="O43" s="24"/>
      <c r="P43" s="24"/>
      <c r="Q43" s="24"/>
      <c r="R43" s="20"/>
      <c r="S43" s="20"/>
      <c r="T43" s="25"/>
      <c r="U43" s="51"/>
    </row>
    <row r="44" spans="1:21" s="22" customFormat="1" ht="30" customHeight="1">
      <c r="A44" s="26" t="s">
        <v>31</v>
      </c>
      <c r="R44" s="21"/>
      <c r="S44" s="21"/>
      <c r="T44" s="27"/>
      <c r="U44" s="51"/>
    </row>
    <row r="45" spans="1:21" s="22" customFormat="1" ht="30" customHeight="1">
      <c r="A45" s="26" t="s">
        <v>32</v>
      </c>
      <c r="R45" s="21"/>
      <c r="S45" s="21"/>
      <c r="T45" s="27"/>
      <c r="U45" s="51"/>
    </row>
    <row r="46" spans="1:21" s="22" customFormat="1" ht="30" customHeight="1">
      <c r="A46" s="26" t="s">
        <v>144</v>
      </c>
      <c r="R46" s="21"/>
      <c r="S46" s="21"/>
      <c r="T46" s="27"/>
      <c r="U46" s="51"/>
    </row>
    <row r="47" spans="1:21" s="22" customFormat="1" ht="30" customHeight="1">
      <c r="A47" s="26" t="s">
        <v>33</v>
      </c>
      <c r="U47" s="52"/>
    </row>
    <row r="48" spans="1:21" s="22" customFormat="1" ht="30" customHeight="1">
      <c r="A48" s="26" t="s">
        <v>34</v>
      </c>
      <c r="T48" s="28"/>
      <c r="U48" s="51"/>
    </row>
    <row r="49" spans="1:21" s="22" customFormat="1" ht="30" customHeight="1">
      <c r="A49" s="26" t="s">
        <v>59</v>
      </c>
      <c r="U49" s="51"/>
    </row>
    <row r="50" spans="1:21" s="22" customFormat="1" ht="30" customHeight="1">
      <c r="A50" s="26" t="s">
        <v>60</v>
      </c>
      <c r="U50" s="51"/>
    </row>
    <row r="51" spans="1:21" s="22" customFormat="1" ht="30" customHeight="1">
      <c r="A51" s="26" t="s">
        <v>35</v>
      </c>
      <c r="U51" s="51"/>
    </row>
  </sheetData>
  <sheetProtection/>
  <mergeCells count="26">
    <mergeCell ref="O1:P1"/>
    <mergeCell ref="Q1:U1"/>
    <mergeCell ref="R5:R7"/>
    <mergeCell ref="O6:O7"/>
    <mergeCell ref="S5:U5"/>
    <mergeCell ref="S6:S7"/>
    <mergeCell ref="T6:T7"/>
    <mergeCell ref="U6:U7"/>
    <mergeCell ref="Q2:U2"/>
    <mergeCell ref="Q3:U3"/>
    <mergeCell ref="F5:F7"/>
    <mergeCell ref="G6:G7"/>
    <mergeCell ref="H6:H7"/>
    <mergeCell ref="A5:A7"/>
    <mergeCell ref="B5:B7"/>
    <mergeCell ref="D5:D7"/>
    <mergeCell ref="E5:E7"/>
    <mergeCell ref="C5:C7"/>
    <mergeCell ref="P6:Q6"/>
    <mergeCell ref="G41:H41"/>
    <mergeCell ref="O2:P2"/>
    <mergeCell ref="O3:P3"/>
    <mergeCell ref="O41:P41"/>
    <mergeCell ref="G5:J5"/>
    <mergeCell ref="K6:K7"/>
    <mergeCell ref="L6:N6"/>
  </mergeCells>
  <dataValidations count="3">
    <dataValidation type="decimal" allowBlank="1" showInputMessage="1" showErrorMessage="1" error="数値のみ入力してください。" sqref="T48:T65536 T18:T41 R42 T43:T46 U47">
      <formula1>0</formula1>
      <formula2>99</formula2>
    </dataValidation>
    <dataValidation type="whole" allowBlank="1" showErrorMessage="1" error="数値のみ入力してください。" sqref="S43:S65536 S8:S41">
      <formula1>0</formula1>
      <formula2>99</formula2>
    </dataValidation>
    <dataValidation allowBlank="1" showInputMessage="1" showErrorMessage="1" imeMode="on" sqref="B9:B39 N9:N39"/>
  </dataValidations>
  <printOptions horizontalCentered="1"/>
  <pageMargins left="0.1968503937007874" right="0.2755905511811024" top="0.3937007874015748" bottom="0.3937007874015748" header="0.3937007874015748" footer="0.1968503937007874"/>
  <pageSetup fitToHeight="1" fitToWidth="1" horizontalDpi="600" verticalDpi="600" orientation="landscape" paperSize="9" scale="51" r:id="rId1"/>
  <headerFooter alignWithMargins="0">
    <oddFooter>&amp;L出力日：&amp;D&amp;R公益財団法人日本容器包装リサイクル協会　紙容器事業部
(2014/03)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70" zoomScaleNormal="70" zoomScaleSheetLayoutView="70" zoomScalePageLayoutView="0" workbookViewId="0" topLeftCell="A1">
      <pane xSplit="1" ySplit="7" topLeftCell="B23" activePane="bottomRight" state="frozen"/>
      <selection pane="topLeft" activeCell="D60" sqref="D60"/>
      <selection pane="topRight" activeCell="D60" sqref="D60"/>
      <selection pane="bottomLeft" activeCell="D60" sqref="D60"/>
      <selection pane="bottomRight" activeCell="E5" sqref="E5:E7"/>
    </sheetView>
  </sheetViews>
  <sheetFormatPr defaultColWidth="9.00390625" defaultRowHeight="13.5"/>
  <cols>
    <col min="1" max="1" width="12.375" style="2" customWidth="1"/>
    <col min="2" max="2" width="36.375" style="2" customWidth="1"/>
    <col min="3" max="11" width="11.125" style="2" customWidth="1"/>
    <col min="12" max="12" width="13.50390625" style="2" customWidth="1"/>
    <col min="13" max="13" width="11.125" style="2" customWidth="1"/>
    <col min="14" max="14" width="24.125" style="2" customWidth="1"/>
    <col min="15" max="16" width="12.50390625" style="2" customWidth="1"/>
    <col min="17" max="17" width="11.125" style="2" customWidth="1"/>
    <col min="18" max="18" width="15.625" style="2" customWidth="1"/>
    <col min="19" max="20" width="5.875" style="2" customWidth="1"/>
    <col min="21" max="21" width="9.25390625" style="49" customWidth="1"/>
    <col min="22" max="16384" width="9.00390625" style="2" customWidth="1"/>
  </cols>
  <sheetData>
    <row r="1" spans="1:21" ht="21.75" thickBot="1">
      <c r="A1" s="48" t="s">
        <v>145</v>
      </c>
      <c r="E1" s="186" t="s">
        <v>136</v>
      </c>
      <c r="F1" s="186"/>
      <c r="G1" s="48" t="s">
        <v>105</v>
      </c>
      <c r="O1" s="218" t="s">
        <v>139</v>
      </c>
      <c r="P1" s="219"/>
      <c r="Q1" s="254">
        <f>'初期設定＜選別1＞'!B3</f>
        <v>0</v>
      </c>
      <c r="R1" s="255"/>
      <c r="S1" s="255"/>
      <c r="T1" s="255"/>
      <c r="U1" s="256"/>
    </row>
    <row r="2" spans="1:21" ht="24" customHeight="1" thickBot="1">
      <c r="A2" s="48" t="s">
        <v>100</v>
      </c>
      <c r="O2" s="218" t="s">
        <v>0</v>
      </c>
      <c r="P2" s="219"/>
      <c r="Q2" s="254">
        <f>'初期設定＜選別1＞'!B4</f>
        <v>0</v>
      </c>
      <c r="R2" s="255"/>
      <c r="S2" s="255"/>
      <c r="T2" s="255"/>
      <c r="U2" s="256"/>
    </row>
    <row r="3" spans="12:21" ht="24" customHeight="1" thickBot="1">
      <c r="L3" s="4"/>
      <c r="O3" s="220" t="s">
        <v>1</v>
      </c>
      <c r="P3" s="221"/>
      <c r="Q3" s="254">
        <f>'初期設定＜選別1＞'!B5</f>
        <v>0</v>
      </c>
      <c r="R3" s="255"/>
      <c r="S3" s="255"/>
      <c r="T3" s="255"/>
      <c r="U3" s="256"/>
    </row>
    <row r="4" spans="3:18" ht="21.75" customHeight="1" thickBot="1">
      <c r="C4" s="5" t="s">
        <v>2</v>
      </c>
      <c r="L4" s="4"/>
      <c r="R4" s="6" t="s">
        <v>3</v>
      </c>
    </row>
    <row r="5" spans="1:21" ht="22.5" customHeight="1">
      <c r="A5" s="236" t="s">
        <v>63</v>
      </c>
      <c r="B5" s="229" t="s">
        <v>101</v>
      </c>
      <c r="C5" s="239" t="s">
        <v>4</v>
      </c>
      <c r="D5" s="229" t="s">
        <v>56</v>
      </c>
      <c r="E5" s="229" t="s">
        <v>5</v>
      </c>
      <c r="F5" s="229" t="s">
        <v>103</v>
      </c>
      <c r="G5" s="224" t="s">
        <v>6</v>
      </c>
      <c r="H5" s="225"/>
      <c r="I5" s="225"/>
      <c r="J5" s="225"/>
      <c r="K5" s="7" t="s">
        <v>7</v>
      </c>
      <c r="L5" s="7"/>
      <c r="M5" s="7"/>
      <c r="N5" s="8"/>
      <c r="O5" s="7" t="s">
        <v>8</v>
      </c>
      <c r="P5" s="7"/>
      <c r="Q5" s="7"/>
      <c r="R5" s="229" t="s">
        <v>57</v>
      </c>
      <c r="S5" s="245" t="s">
        <v>9</v>
      </c>
      <c r="T5" s="246"/>
      <c r="U5" s="247"/>
    </row>
    <row r="6" spans="1:21" ht="18" customHeight="1">
      <c r="A6" s="230"/>
      <c r="B6" s="230"/>
      <c r="C6" s="240"/>
      <c r="D6" s="237"/>
      <c r="E6" s="230"/>
      <c r="F6" s="230"/>
      <c r="G6" s="232" t="s">
        <v>10</v>
      </c>
      <c r="H6" s="234" t="s">
        <v>11</v>
      </c>
      <c r="I6" s="9"/>
      <c r="J6" s="10"/>
      <c r="K6" s="226" t="s">
        <v>13</v>
      </c>
      <c r="L6" s="215" t="s">
        <v>15</v>
      </c>
      <c r="M6" s="215"/>
      <c r="N6" s="228"/>
      <c r="O6" s="232" t="s">
        <v>16</v>
      </c>
      <c r="P6" s="215" t="s">
        <v>17</v>
      </c>
      <c r="Q6" s="215"/>
      <c r="R6" s="237"/>
      <c r="S6" s="248" t="s">
        <v>18</v>
      </c>
      <c r="T6" s="250" t="s">
        <v>19</v>
      </c>
      <c r="U6" s="252" t="s">
        <v>20</v>
      </c>
    </row>
    <row r="7" spans="1:21" ht="58.5" customHeight="1" thickBot="1">
      <c r="A7" s="231"/>
      <c r="B7" s="231"/>
      <c r="C7" s="241"/>
      <c r="D7" s="238"/>
      <c r="E7" s="231"/>
      <c r="F7" s="231"/>
      <c r="G7" s="233"/>
      <c r="H7" s="235"/>
      <c r="I7" s="11" t="s">
        <v>21</v>
      </c>
      <c r="J7" s="12" t="s">
        <v>22</v>
      </c>
      <c r="K7" s="227"/>
      <c r="L7" s="13" t="s">
        <v>23</v>
      </c>
      <c r="M7" s="14" t="s">
        <v>24</v>
      </c>
      <c r="N7" s="15" t="s">
        <v>25</v>
      </c>
      <c r="O7" s="233"/>
      <c r="P7" s="16" t="s">
        <v>26</v>
      </c>
      <c r="Q7" s="17" t="s">
        <v>58</v>
      </c>
      <c r="R7" s="238"/>
      <c r="S7" s="249"/>
      <c r="T7" s="251"/>
      <c r="U7" s="253"/>
    </row>
    <row r="8" spans="1:21" ht="29.25" customHeight="1">
      <c r="A8" s="36" t="s">
        <v>27</v>
      </c>
      <c r="B8" s="38"/>
      <c r="C8" s="53"/>
      <c r="D8" s="54"/>
      <c r="E8" s="54"/>
      <c r="F8" s="214">
        <f>'27年4月'!F38</f>
        <v>0</v>
      </c>
      <c r="G8" s="55"/>
      <c r="H8" s="56"/>
      <c r="I8" s="57"/>
      <c r="J8" s="213">
        <f>'27年4月'!J38</f>
        <v>0</v>
      </c>
      <c r="K8" s="58"/>
      <c r="L8" s="59"/>
      <c r="M8" s="212">
        <f>'27年4月'!M38</f>
        <v>0</v>
      </c>
      <c r="N8" s="60"/>
      <c r="O8" s="58"/>
      <c r="P8" s="59"/>
      <c r="Q8" s="211">
        <f>'27年4月'!Q38</f>
        <v>0</v>
      </c>
      <c r="R8" s="54"/>
      <c r="S8" s="58"/>
      <c r="T8" s="61"/>
      <c r="U8" s="101"/>
    </row>
    <row r="9" spans="1:21" ht="29.25" customHeight="1">
      <c r="A9" s="37" t="s">
        <v>64</v>
      </c>
      <c r="B9" s="209"/>
      <c r="C9" s="62"/>
      <c r="D9" s="62"/>
      <c r="E9" s="202">
        <f aca="true" t="shared" si="0" ref="E9:E39">G9+H9+K9+O9</f>
        <v>0</v>
      </c>
      <c r="F9" s="203">
        <f>IF(F8+D9-E9&lt;0,0,F8+D9-E9)</f>
        <v>0</v>
      </c>
      <c r="G9" s="63"/>
      <c r="H9" s="64"/>
      <c r="I9" s="65"/>
      <c r="J9" s="206">
        <f aca="true" t="shared" si="1" ref="J9:J39">J8+H9-I9</f>
        <v>0</v>
      </c>
      <c r="K9" s="67"/>
      <c r="L9" s="68"/>
      <c r="M9" s="207">
        <f>IF(M8+K9-L9&lt;0,0,M8+K9-L9)</f>
        <v>0</v>
      </c>
      <c r="N9" s="99"/>
      <c r="O9" s="67"/>
      <c r="P9" s="68"/>
      <c r="Q9" s="208">
        <f>IF(Q8+O9-P9&lt;0,0,Q8+O9-P9)</f>
        <v>0</v>
      </c>
      <c r="R9" s="62"/>
      <c r="S9" s="69"/>
      <c r="T9" s="70"/>
      <c r="U9" s="102" t="e">
        <f aca="true" t="shared" si="2" ref="U9:U39">E9/S9/T9</f>
        <v>#DIV/0!</v>
      </c>
    </row>
    <row r="10" spans="1:21" ht="29.25" customHeight="1">
      <c r="A10" s="37" t="s">
        <v>65</v>
      </c>
      <c r="B10" s="209"/>
      <c r="C10" s="62"/>
      <c r="D10" s="62"/>
      <c r="E10" s="202">
        <f t="shared" si="0"/>
        <v>0</v>
      </c>
      <c r="F10" s="203">
        <f aca="true" t="shared" si="3" ref="F10:F39">IF(F9+D10-E10&lt;0,0,F9+D10-E10)</f>
        <v>0</v>
      </c>
      <c r="G10" s="63"/>
      <c r="H10" s="64"/>
      <c r="I10" s="65"/>
      <c r="J10" s="206">
        <f t="shared" si="1"/>
        <v>0</v>
      </c>
      <c r="K10" s="67"/>
      <c r="L10" s="68"/>
      <c r="M10" s="207">
        <f aca="true" t="shared" si="4" ref="M10:M39">IF(M9+K10-L10&lt;0,0,M9+K10-L10)</f>
        <v>0</v>
      </c>
      <c r="N10" s="99"/>
      <c r="O10" s="67"/>
      <c r="P10" s="68"/>
      <c r="Q10" s="208">
        <f aca="true" t="shared" si="5" ref="Q10:Q39">IF(Q9+O10-P10&lt;0,0,Q9+O10-P10)</f>
        <v>0</v>
      </c>
      <c r="R10" s="62"/>
      <c r="S10" s="69"/>
      <c r="T10" s="70"/>
      <c r="U10" s="102" t="e">
        <f t="shared" si="2"/>
        <v>#DIV/0!</v>
      </c>
    </row>
    <row r="11" spans="1:21" ht="29.25" customHeight="1">
      <c r="A11" s="37" t="s">
        <v>66</v>
      </c>
      <c r="B11" s="209"/>
      <c r="C11" s="62"/>
      <c r="D11" s="62"/>
      <c r="E11" s="202">
        <f t="shared" si="0"/>
        <v>0</v>
      </c>
      <c r="F11" s="203">
        <f t="shared" si="3"/>
        <v>0</v>
      </c>
      <c r="G11" s="63"/>
      <c r="H11" s="64"/>
      <c r="I11" s="65"/>
      <c r="J11" s="206">
        <f t="shared" si="1"/>
        <v>0</v>
      </c>
      <c r="K11" s="67"/>
      <c r="L11" s="68"/>
      <c r="M11" s="207">
        <f t="shared" si="4"/>
        <v>0</v>
      </c>
      <c r="N11" s="99"/>
      <c r="O11" s="67"/>
      <c r="P11" s="68"/>
      <c r="Q11" s="208">
        <f t="shared" si="5"/>
        <v>0</v>
      </c>
      <c r="R11" s="62"/>
      <c r="S11" s="69"/>
      <c r="T11" s="70"/>
      <c r="U11" s="102" t="e">
        <f t="shared" si="2"/>
        <v>#DIV/0!</v>
      </c>
    </row>
    <row r="12" spans="1:21" ht="29.25" customHeight="1">
      <c r="A12" s="37" t="s">
        <v>67</v>
      </c>
      <c r="B12" s="209"/>
      <c r="C12" s="62"/>
      <c r="D12" s="62"/>
      <c r="E12" s="202">
        <f t="shared" si="0"/>
        <v>0</v>
      </c>
      <c r="F12" s="203">
        <f t="shared" si="3"/>
        <v>0</v>
      </c>
      <c r="G12" s="63"/>
      <c r="H12" s="64"/>
      <c r="I12" s="65"/>
      <c r="J12" s="206">
        <f t="shared" si="1"/>
        <v>0</v>
      </c>
      <c r="K12" s="67"/>
      <c r="L12" s="68"/>
      <c r="M12" s="207">
        <f t="shared" si="4"/>
        <v>0</v>
      </c>
      <c r="N12" s="99"/>
      <c r="O12" s="67"/>
      <c r="P12" s="68"/>
      <c r="Q12" s="208">
        <f t="shared" si="5"/>
        <v>0</v>
      </c>
      <c r="R12" s="62"/>
      <c r="S12" s="69"/>
      <c r="T12" s="70"/>
      <c r="U12" s="102" t="e">
        <f t="shared" si="2"/>
        <v>#DIV/0!</v>
      </c>
    </row>
    <row r="13" spans="1:21" ht="29.25" customHeight="1">
      <c r="A13" s="37" t="s">
        <v>68</v>
      </c>
      <c r="B13" s="209"/>
      <c r="C13" s="62"/>
      <c r="D13" s="62"/>
      <c r="E13" s="202">
        <f t="shared" si="0"/>
        <v>0</v>
      </c>
      <c r="F13" s="203">
        <f t="shared" si="3"/>
        <v>0</v>
      </c>
      <c r="G13" s="63"/>
      <c r="H13" s="64"/>
      <c r="I13" s="65"/>
      <c r="J13" s="206">
        <f t="shared" si="1"/>
        <v>0</v>
      </c>
      <c r="K13" s="67"/>
      <c r="L13" s="68"/>
      <c r="M13" s="207">
        <f t="shared" si="4"/>
        <v>0</v>
      </c>
      <c r="N13" s="99"/>
      <c r="O13" s="67"/>
      <c r="P13" s="68"/>
      <c r="Q13" s="208">
        <f t="shared" si="5"/>
        <v>0</v>
      </c>
      <c r="R13" s="62"/>
      <c r="S13" s="69"/>
      <c r="T13" s="70"/>
      <c r="U13" s="102" t="e">
        <f t="shared" si="2"/>
        <v>#DIV/0!</v>
      </c>
    </row>
    <row r="14" spans="1:21" ht="29.25" customHeight="1">
      <c r="A14" s="37" t="s">
        <v>69</v>
      </c>
      <c r="B14" s="209"/>
      <c r="C14" s="62"/>
      <c r="D14" s="62"/>
      <c r="E14" s="202">
        <f t="shared" si="0"/>
        <v>0</v>
      </c>
      <c r="F14" s="203">
        <f t="shared" si="3"/>
        <v>0</v>
      </c>
      <c r="G14" s="63"/>
      <c r="H14" s="64"/>
      <c r="I14" s="65"/>
      <c r="J14" s="206">
        <f t="shared" si="1"/>
        <v>0</v>
      </c>
      <c r="K14" s="67"/>
      <c r="L14" s="68"/>
      <c r="M14" s="207">
        <f t="shared" si="4"/>
        <v>0</v>
      </c>
      <c r="N14" s="99"/>
      <c r="O14" s="67"/>
      <c r="P14" s="68"/>
      <c r="Q14" s="208">
        <f t="shared" si="5"/>
        <v>0</v>
      </c>
      <c r="R14" s="62"/>
      <c r="S14" s="69"/>
      <c r="T14" s="70"/>
      <c r="U14" s="102" t="e">
        <f t="shared" si="2"/>
        <v>#DIV/0!</v>
      </c>
    </row>
    <row r="15" spans="1:21" ht="29.25" customHeight="1">
      <c r="A15" s="37" t="s">
        <v>70</v>
      </c>
      <c r="B15" s="209"/>
      <c r="C15" s="62"/>
      <c r="D15" s="71"/>
      <c r="E15" s="202">
        <f t="shared" si="0"/>
        <v>0</v>
      </c>
      <c r="F15" s="203">
        <f t="shared" si="3"/>
        <v>0</v>
      </c>
      <c r="G15" s="63"/>
      <c r="H15" s="64"/>
      <c r="I15" s="65"/>
      <c r="J15" s="206">
        <f t="shared" si="1"/>
        <v>0</v>
      </c>
      <c r="K15" s="67"/>
      <c r="L15" s="68"/>
      <c r="M15" s="207">
        <f t="shared" si="4"/>
        <v>0</v>
      </c>
      <c r="N15" s="99"/>
      <c r="O15" s="67"/>
      <c r="P15" s="68"/>
      <c r="Q15" s="208">
        <f t="shared" si="5"/>
        <v>0</v>
      </c>
      <c r="R15" s="62"/>
      <c r="S15" s="69"/>
      <c r="T15" s="70"/>
      <c r="U15" s="102" t="e">
        <f t="shared" si="2"/>
        <v>#DIV/0!</v>
      </c>
    </row>
    <row r="16" spans="1:21" ht="29.25" customHeight="1">
      <c r="A16" s="37" t="s">
        <v>71</v>
      </c>
      <c r="B16" s="209"/>
      <c r="C16" s="62"/>
      <c r="D16" s="71"/>
      <c r="E16" s="202">
        <f t="shared" si="0"/>
        <v>0</v>
      </c>
      <c r="F16" s="203">
        <f t="shared" si="3"/>
        <v>0</v>
      </c>
      <c r="G16" s="63"/>
      <c r="H16" s="64"/>
      <c r="I16" s="65"/>
      <c r="J16" s="206">
        <f t="shared" si="1"/>
        <v>0</v>
      </c>
      <c r="K16" s="67"/>
      <c r="L16" s="68"/>
      <c r="M16" s="207">
        <f t="shared" si="4"/>
        <v>0</v>
      </c>
      <c r="N16" s="99"/>
      <c r="O16" s="67"/>
      <c r="P16" s="68"/>
      <c r="Q16" s="208">
        <f t="shared" si="5"/>
        <v>0</v>
      </c>
      <c r="R16" s="62"/>
      <c r="S16" s="69"/>
      <c r="T16" s="70"/>
      <c r="U16" s="102" t="e">
        <f t="shared" si="2"/>
        <v>#DIV/0!</v>
      </c>
    </row>
    <row r="17" spans="1:21" ht="29.25" customHeight="1">
      <c r="A17" s="37" t="s">
        <v>72</v>
      </c>
      <c r="B17" s="209"/>
      <c r="C17" s="62"/>
      <c r="D17" s="71"/>
      <c r="E17" s="202">
        <f t="shared" si="0"/>
        <v>0</v>
      </c>
      <c r="F17" s="203">
        <f t="shared" si="3"/>
        <v>0</v>
      </c>
      <c r="G17" s="63"/>
      <c r="H17" s="64"/>
      <c r="I17" s="65"/>
      <c r="J17" s="206">
        <f t="shared" si="1"/>
        <v>0</v>
      </c>
      <c r="K17" s="67"/>
      <c r="L17" s="68"/>
      <c r="M17" s="207">
        <f t="shared" si="4"/>
        <v>0</v>
      </c>
      <c r="N17" s="99"/>
      <c r="O17" s="67"/>
      <c r="P17" s="68"/>
      <c r="Q17" s="208">
        <f t="shared" si="5"/>
        <v>0</v>
      </c>
      <c r="R17" s="62"/>
      <c r="S17" s="69"/>
      <c r="T17" s="70"/>
      <c r="U17" s="102" t="e">
        <f t="shared" si="2"/>
        <v>#DIV/0!</v>
      </c>
    </row>
    <row r="18" spans="1:21" ht="29.25" customHeight="1">
      <c r="A18" s="37" t="s">
        <v>73</v>
      </c>
      <c r="B18" s="210"/>
      <c r="C18" s="71"/>
      <c r="D18" s="71"/>
      <c r="E18" s="202">
        <f t="shared" si="0"/>
        <v>0</v>
      </c>
      <c r="F18" s="203">
        <f t="shared" si="3"/>
        <v>0</v>
      </c>
      <c r="G18" s="72"/>
      <c r="H18" s="73"/>
      <c r="I18" s="74"/>
      <c r="J18" s="206">
        <f t="shared" si="1"/>
        <v>0</v>
      </c>
      <c r="K18" s="75"/>
      <c r="L18" s="76"/>
      <c r="M18" s="207">
        <f t="shared" si="4"/>
        <v>0</v>
      </c>
      <c r="N18" s="100"/>
      <c r="O18" s="75"/>
      <c r="P18" s="76"/>
      <c r="Q18" s="208">
        <f t="shared" si="5"/>
        <v>0</v>
      </c>
      <c r="R18" s="71"/>
      <c r="S18" s="77"/>
      <c r="T18" s="78"/>
      <c r="U18" s="102" t="e">
        <f t="shared" si="2"/>
        <v>#DIV/0!</v>
      </c>
    </row>
    <row r="19" spans="1:21" ht="29.25" customHeight="1">
      <c r="A19" s="37" t="s">
        <v>74</v>
      </c>
      <c r="B19" s="210"/>
      <c r="C19" s="71"/>
      <c r="D19" s="71"/>
      <c r="E19" s="202">
        <f t="shared" si="0"/>
        <v>0</v>
      </c>
      <c r="F19" s="203">
        <f t="shared" si="3"/>
        <v>0</v>
      </c>
      <c r="G19" s="72"/>
      <c r="H19" s="73"/>
      <c r="I19" s="74"/>
      <c r="J19" s="206">
        <f t="shared" si="1"/>
        <v>0</v>
      </c>
      <c r="K19" s="75"/>
      <c r="L19" s="76"/>
      <c r="M19" s="207">
        <f t="shared" si="4"/>
        <v>0</v>
      </c>
      <c r="N19" s="100"/>
      <c r="O19" s="75"/>
      <c r="P19" s="76"/>
      <c r="Q19" s="208">
        <f t="shared" si="5"/>
        <v>0</v>
      </c>
      <c r="R19" s="71"/>
      <c r="S19" s="77"/>
      <c r="T19" s="78"/>
      <c r="U19" s="102" t="e">
        <f t="shared" si="2"/>
        <v>#DIV/0!</v>
      </c>
    </row>
    <row r="20" spans="1:21" ht="29.25" customHeight="1">
      <c r="A20" s="37" t="s">
        <v>75</v>
      </c>
      <c r="B20" s="210"/>
      <c r="C20" s="71"/>
      <c r="D20" s="71"/>
      <c r="E20" s="202">
        <f t="shared" si="0"/>
        <v>0</v>
      </c>
      <c r="F20" s="203">
        <f t="shared" si="3"/>
        <v>0</v>
      </c>
      <c r="G20" s="72"/>
      <c r="H20" s="73"/>
      <c r="I20" s="74"/>
      <c r="J20" s="206">
        <f t="shared" si="1"/>
        <v>0</v>
      </c>
      <c r="K20" s="75"/>
      <c r="L20" s="76"/>
      <c r="M20" s="207">
        <f t="shared" si="4"/>
        <v>0</v>
      </c>
      <c r="N20" s="100"/>
      <c r="O20" s="75"/>
      <c r="P20" s="76"/>
      <c r="Q20" s="208">
        <f t="shared" si="5"/>
        <v>0</v>
      </c>
      <c r="R20" s="71"/>
      <c r="S20" s="77"/>
      <c r="T20" s="78"/>
      <c r="U20" s="102" t="e">
        <f t="shared" si="2"/>
        <v>#DIV/0!</v>
      </c>
    </row>
    <row r="21" spans="1:21" ht="29.25" customHeight="1">
      <c r="A21" s="37" t="s">
        <v>76</v>
      </c>
      <c r="B21" s="210"/>
      <c r="C21" s="71"/>
      <c r="D21" s="71"/>
      <c r="E21" s="202">
        <f t="shared" si="0"/>
        <v>0</v>
      </c>
      <c r="F21" s="203">
        <f t="shared" si="3"/>
        <v>0</v>
      </c>
      <c r="G21" s="72"/>
      <c r="H21" s="73"/>
      <c r="I21" s="74"/>
      <c r="J21" s="206">
        <f t="shared" si="1"/>
        <v>0</v>
      </c>
      <c r="K21" s="75"/>
      <c r="L21" s="76"/>
      <c r="M21" s="207">
        <f t="shared" si="4"/>
        <v>0</v>
      </c>
      <c r="N21" s="100"/>
      <c r="O21" s="75"/>
      <c r="P21" s="76"/>
      <c r="Q21" s="208">
        <f t="shared" si="5"/>
        <v>0</v>
      </c>
      <c r="R21" s="71"/>
      <c r="S21" s="77"/>
      <c r="T21" s="78"/>
      <c r="U21" s="102" t="e">
        <f t="shared" si="2"/>
        <v>#DIV/0!</v>
      </c>
    </row>
    <row r="22" spans="1:21" ht="29.25" customHeight="1">
      <c r="A22" s="37" t="s">
        <v>77</v>
      </c>
      <c r="B22" s="210"/>
      <c r="C22" s="71"/>
      <c r="D22" s="71"/>
      <c r="E22" s="202">
        <f t="shared" si="0"/>
        <v>0</v>
      </c>
      <c r="F22" s="203">
        <f t="shared" si="3"/>
        <v>0</v>
      </c>
      <c r="G22" s="72"/>
      <c r="H22" s="73"/>
      <c r="I22" s="74"/>
      <c r="J22" s="206">
        <f t="shared" si="1"/>
        <v>0</v>
      </c>
      <c r="K22" s="75"/>
      <c r="L22" s="76"/>
      <c r="M22" s="207">
        <f t="shared" si="4"/>
        <v>0</v>
      </c>
      <c r="N22" s="100"/>
      <c r="O22" s="75"/>
      <c r="P22" s="76"/>
      <c r="Q22" s="208">
        <f t="shared" si="5"/>
        <v>0</v>
      </c>
      <c r="R22" s="71"/>
      <c r="S22" s="77"/>
      <c r="T22" s="78"/>
      <c r="U22" s="102" t="e">
        <f t="shared" si="2"/>
        <v>#DIV/0!</v>
      </c>
    </row>
    <row r="23" spans="1:21" ht="29.25" customHeight="1">
      <c r="A23" s="37" t="s">
        <v>78</v>
      </c>
      <c r="B23" s="210"/>
      <c r="C23" s="71"/>
      <c r="D23" s="71"/>
      <c r="E23" s="202">
        <f t="shared" si="0"/>
        <v>0</v>
      </c>
      <c r="F23" s="203">
        <f t="shared" si="3"/>
        <v>0</v>
      </c>
      <c r="G23" s="72"/>
      <c r="H23" s="73"/>
      <c r="I23" s="74"/>
      <c r="J23" s="206">
        <f t="shared" si="1"/>
        <v>0</v>
      </c>
      <c r="K23" s="75"/>
      <c r="L23" s="76"/>
      <c r="M23" s="207">
        <f t="shared" si="4"/>
        <v>0</v>
      </c>
      <c r="N23" s="100"/>
      <c r="O23" s="75"/>
      <c r="P23" s="76"/>
      <c r="Q23" s="208">
        <f t="shared" si="5"/>
        <v>0</v>
      </c>
      <c r="R23" s="71"/>
      <c r="S23" s="77"/>
      <c r="T23" s="78"/>
      <c r="U23" s="102" t="e">
        <f t="shared" si="2"/>
        <v>#DIV/0!</v>
      </c>
    </row>
    <row r="24" spans="1:21" ht="29.25" customHeight="1">
      <c r="A24" s="37" t="s">
        <v>79</v>
      </c>
      <c r="B24" s="210"/>
      <c r="C24" s="71"/>
      <c r="D24" s="71"/>
      <c r="E24" s="202">
        <f t="shared" si="0"/>
        <v>0</v>
      </c>
      <c r="F24" s="203">
        <f t="shared" si="3"/>
        <v>0</v>
      </c>
      <c r="G24" s="72"/>
      <c r="H24" s="73"/>
      <c r="I24" s="74"/>
      <c r="J24" s="206">
        <f t="shared" si="1"/>
        <v>0</v>
      </c>
      <c r="K24" s="75"/>
      <c r="L24" s="76"/>
      <c r="M24" s="207">
        <f t="shared" si="4"/>
        <v>0</v>
      </c>
      <c r="N24" s="100"/>
      <c r="O24" s="75"/>
      <c r="P24" s="76"/>
      <c r="Q24" s="208">
        <f t="shared" si="5"/>
        <v>0</v>
      </c>
      <c r="R24" s="71"/>
      <c r="S24" s="77"/>
      <c r="T24" s="78"/>
      <c r="U24" s="102" t="e">
        <f t="shared" si="2"/>
        <v>#DIV/0!</v>
      </c>
    </row>
    <row r="25" spans="1:21" ht="29.25" customHeight="1">
      <c r="A25" s="37" t="s">
        <v>80</v>
      </c>
      <c r="B25" s="210"/>
      <c r="C25" s="71"/>
      <c r="D25" s="71"/>
      <c r="E25" s="202">
        <f t="shared" si="0"/>
        <v>0</v>
      </c>
      <c r="F25" s="203">
        <f t="shared" si="3"/>
        <v>0</v>
      </c>
      <c r="G25" s="72"/>
      <c r="H25" s="73"/>
      <c r="I25" s="74"/>
      <c r="J25" s="206">
        <f t="shared" si="1"/>
        <v>0</v>
      </c>
      <c r="K25" s="75"/>
      <c r="L25" s="76"/>
      <c r="M25" s="207">
        <f t="shared" si="4"/>
        <v>0</v>
      </c>
      <c r="N25" s="100"/>
      <c r="O25" s="75"/>
      <c r="P25" s="76"/>
      <c r="Q25" s="208">
        <f>IF(Q24+O25-P25&lt;0,0,Q24+O25-P25)</f>
        <v>0</v>
      </c>
      <c r="R25" s="71"/>
      <c r="S25" s="77"/>
      <c r="T25" s="78"/>
      <c r="U25" s="102" t="e">
        <f t="shared" si="2"/>
        <v>#DIV/0!</v>
      </c>
    </row>
    <row r="26" spans="1:21" ht="29.25" customHeight="1">
      <c r="A26" s="37" t="s">
        <v>81</v>
      </c>
      <c r="B26" s="210"/>
      <c r="C26" s="71"/>
      <c r="D26" s="71"/>
      <c r="E26" s="202">
        <f t="shared" si="0"/>
        <v>0</v>
      </c>
      <c r="F26" s="203">
        <f t="shared" si="3"/>
        <v>0</v>
      </c>
      <c r="G26" s="72"/>
      <c r="H26" s="73"/>
      <c r="I26" s="74"/>
      <c r="J26" s="206">
        <f t="shared" si="1"/>
        <v>0</v>
      </c>
      <c r="K26" s="75"/>
      <c r="L26" s="76"/>
      <c r="M26" s="207">
        <f t="shared" si="4"/>
        <v>0</v>
      </c>
      <c r="N26" s="100"/>
      <c r="O26" s="75"/>
      <c r="P26" s="76"/>
      <c r="Q26" s="208">
        <f t="shared" si="5"/>
        <v>0</v>
      </c>
      <c r="R26" s="71"/>
      <c r="S26" s="77"/>
      <c r="T26" s="78"/>
      <c r="U26" s="102" t="e">
        <f t="shared" si="2"/>
        <v>#DIV/0!</v>
      </c>
    </row>
    <row r="27" spans="1:21" ht="29.25" customHeight="1">
      <c r="A27" s="37" t="s">
        <v>82</v>
      </c>
      <c r="B27" s="210"/>
      <c r="C27" s="71"/>
      <c r="D27" s="71"/>
      <c r="E27" s="202">
        <f t="shared" si="0"/>
        <v>0</v>
      </c>
      <c r="F27" s="203">
        <f t="shared" si="3"/>
        <v>0</v>
      </c>
      <c r="G27" s="72"/>
      <c r="H27" s="73"/>
      <c r="I27" s="74"/>
      <c r="J27" s="206">
        <f t="shared" si="1"/>
        <v>0</v>
      </c>
      <c r="K27" s="75"/>
      <c r="L27" s="76"/>
      <c r="M27" s="207">
        <f t="shared" si="4"/>
        <v>0</v>
      </c>
      <c r="N27" s="100"/>
      <c r="O27" s="75"/>
      <c r="P27" s="76"/>
      <c r="Q27" s="208">
        <f t="shared" si="5"/>
        <v>0</v>
      </c>
      <c r="R27" s="71"/>
      <c r="S27" s="77"/>
      <c r="T27" s="78"/>
      <c r="U27" s="102" t="e">
        <f t="shared" si="2"/>
        <v>#DIV/0!</v>
      </c>
    </row>
    <row r="28" spans="1:21" ht="29.25" customHeight="1">
      <c r="A28" s="37" t="s">
        <v>83</v>
      </c>
      <c r="B28" s="210"/>
      <c r="C28" s="71"/>
      <c r="D28" s="71"/>
      <c r="E28" s="202">
        <f t="shared" si="0"/>
        <v>0</v>
      </c>
      <c r="F28" s="203">
        <f t="shared" si="3"/>
        <v>0</v>
      </c>
      <c r="G28" s="72"/>
      <c r="H28" s="73"/>
      <c r="I28" s="74"/>
      <c r="J28" s="206">
        <f t="shared" si="1"/>
        <v>0</v>
      </c>
      <c r="K28" s="75"/>
      <c r="L28" s="76"/>
      <c r="M28" s="207">
        <f t="shared" si="4"/>
        <v>0</v>
      </c>
      <c r="N28" s="100"/>
      <c r="O28" s="75"/>
      <c r="P28" s="76"/>
      <c r="Q28" s="208">
        <f t="shared" si="5"/>
        <v>0</v>
      </c>
      <c r="R28" s="71"/>
      <c r="S28" s="77"/>
      <c r="T28" s="78"/>
      <c r="U28" s="102" t="e">
        <f t="shared" si="2"/>
        <v>#DIV/0!</v>
      </c>
    </row>
    <row r="29" spans="1:21" ht="29.25" customHeight="1">
      <c r="A29" s="37" t="s">
        <v>84</v>
      </c>
      <c r="B29" s="210"/>
      <c r="C29" s="71"/>
      <c r="D29" s="71"/>
      <c r="E29" s="202">
        <f t="shared" si="0"/>
        <v>0</v>
      </c>
      <c r="F29" s="203">
        <f t="shared" si="3"/>
        <v>0</v>
      </c>
      <c r="G29" s="72"/>
      <c r="H29" s="73"/>
      <c r="I29" s="74"/>
      <c r="J29" s="206">
        <f t="shared" si="1"/>
        <v>0</v>
      </c>
      <c r="K29" s="75"/>
      <c r="L29" s="76"/>
      <c r="M29" s="207">
        <f t="shared" si="4"/>
        <v>0</v>
      </c>
      <c r="N29" s="100"/>
      <c r="O29" s="75"/>
      <c r="P29" s="76"/>
      <c r="Q29" s="208">
        <f t="shared" si="5"/>
        <v>0</v>
      </c>
      <c r="R29" s="71"/>
      <c r="S29" s="77"/>
      <c r="T29" s="78"/>
      <c r="U29" s="102" t="e">
        <f t="shared" si="2"/>
        <v>#DIV/0!</v>
      </c>
    </row>
    <row r="30" spans="1:21" ht="29.25" customHeight="1">
      <c r="A30" s="37" t="s">
        <v>85</v>
      </c>
      <c r="B30" s="210"/>
      <c r="C30" s="71"/>
      <c r="D30" s="71"/>
      <c r="E30" s="202">
        <f t="shared" si="0"/>
        <v>0</v>
      </c>
      <c r="F30" s="203">
        <f t="shared" si="3"/>
        <v>0</v>
      </c>
      <c r="G30" s="72"/>
      <c r="H30" s="73"/>
      <c r="I30" s="74"/>
      <c r="J30" s="206">
        <f t="shared" si="1"/>
        <v>0</v>
      </c>
      <c r="K30" s="75"/>
      <c r="L30" s="76"/>
      <c r="M30" s="207">
        <f t="shared" si="4"/>
        <v>0</v>
      </c>
      <c r="N30" s="100"/>
      <c r="O30" s="75"/>
      <c r="P30" s="76"/>
      <c r="Q30" s="208">
        <f t="shared" si="5"/>
        <v>0</v>
      </c>
      <c r="R30" s="71"/>
      <c r="S30" s="77"/>
      <c r="T30" s="78"/>
      <c r="U30" s="102" t="e">
        <f t="shared" si="2"/>
        <v>#DIV/0!</v>
      </c>
    </row>
    <row r="31" spans="1:21" ht="29.25" customHeight="1">
      <c r="A31" s="37" t="s">
        <v>86</v>
      </c>
      <c r="B31" s="210"/>
      <c r="C31" s="71"/>
      <c r="D31" s="71"/>
      <c r="E31" s="202">
        <f t="shared" si="0"/>
        <v>0</v>
      </c>
      <c r="F31" s="203">
        <f t="shared" si="3"/>
        <v>0</v>
      </c>
      <c r="G31" s="72"/>
      <c r="H31" s="73"/>
      <c r="I31" s="74"/>
      <c r="J31" s="206">
        <f t="shared" si="1"/>
        <v>0</v>
      </c>
      <c r="K31" s="75"/>
      <c r="L31" s="76"/>
      <c r="M31" s="207">
        <f t="shared" si="4"/>
        <v>0</v>
      </c>
      <c r="N31" s="100"/>
      <c r="O31" s="75"/>
      <c r="P31" s="76"/>
      <c r="Q31" s="208">
        <f t="shared" si="5"/>
        <v>0</v>
      </c>
      <c r="R31" s="71"/>
      <c r="S31" s="77"/>
      <c r="T31" s="78"/>
      <c r="U31" s="102" t="e">
        <f t="shared" si="2"/>
        <v>#DIV/0!</v>
      </c>
    </row>
    <row r="32" spans="1:21" ht="29.25" customHeight="1">
      <c r="A32" s="37" t="s">
        <v>87</v>
      </c>
      <c r="B32" s="210"/>
      <c r="C32" s="71"/>
      <c r="D32" s="71"/>
      <c r="E32" s="202">
        <f t="shared" si="0"/>
        <v>0</v>
      </c>
      <c r="F32" s="203">
        <f t="shared" si="3"/>
        <v>0</v>
      </c>
      <c r="G32" s="72"/>
      <c r="H32" s="73"/>
      <c r="I32" s="74"/>
      <c r="J32" s="206">
        <f t="shared" si="1"/>
        <v>0</v>
      </c>
      <c r="K32" s="75"/>
      <c r="L32" s="76"/>
      <c r="M32" s="207">
        <f t="shared" si="4"/>
        <v>0</v>
      </c>
      <c r="N32" s="100"/>
      <c r="O32" s="75"/>
      <c r="P32" s="76"/>
      <c r="Q32" s="208">
        <f t="shared" si="5"/>
        <v>0</v>
      </c>
      <c r="R32" s="71"/>
      <c r="S32" s="77"/>
      <c r="T32" s="78"/>
      <c r="U32" s="102" t="e">
        <f t="shared" si="2"/>
        <v>#DIV/0!</v>
      </c>
    </row>
    <row r="33" spans="1:21" ht="29.25" customHeight="1">
      <c r="A33" s="37" t="s">
        <v>88</v>
      </c>
      <c r="B33" s="210"/>
      <c r="C33" s="71"/>
      <c r="D33" s="71"/>
      <c r="E33" s="202">
        <f t="shared" si="0"/>
        <v>0</v>
      </c>
      <c r="F33" s="203">
        <f t="shared" si="3"/>
        <v>0</v>
      </c>
      <c r="G33" s="72"/>
      <c r="H33" s="73"/>
      <c r="I33" s="74"/>
      <c r="J33" s="206">
        <f t="shared" si="1"/>
        <v>0</v>
      </c>
      <c r="K33" s="75"/>
      <c r="L33" s="76"/>
      <c r="M33" s="207">
        <f t="shared" si="4"/>
        <v>0</v>
      </c>
      <c r="N33" s="100"/>
      <c r="O33" s="75"/>
      <c r="P33" s="76"/>
      <c r="Q33" s="208">
        <f t="shared" si="5"/>
        <v>0</v>
      </c>
      <c r="R33" s="71"/>
      <c r="S33" s="77"/>
      <c r="T33" s="78"/>
      <c r="U33" s="102" t="e">
        <f t="shared" si="2"/>
        <v>#DIV/0!</v>
      </c>
    </row>
    <row r="34" spans="1:21" ht="29.25" customHeight="1">
      <c r="A34" s="37" t="s">
        <v>89</v>
      </c>
      <c r="B34" s="210"/>
      <c r="C34" s="71"/>
      <c r="D34" s="71"/>
      <c r="E34" s="202">
        <f t="shared" si="0"/>
        <v>0</v>
      </c>
      <c r="F34" s="203">
        <f t="shared" si="3"/>
        <v>0</v>
      </c>
      <c r="G34" s="72"/>
      <c r="H34" s="73"/>
      <c r="I34" s="74"/>
      <c r="J34" s="206">
        <f t="shared" si="1"/>
        <v>0</v>
      </c>
      <c r="K34" s="75"/>
      <c r="L34" s="76"/>
      <c r="M34" s="207">
        <f t="shared" si="4"/>
        <v>0</v>
      </c>
      <c r="N34" s="100"/>
      <c r="O34" s="75"/>
      <c r="P34" s="76"/>
      <c r="Q34" s="208">
        <f t="shared" si="5"/>
        <v>0</v>
      </c>
      <c r="R34" s="71"/>
      <c r="S34" s="77"/>
      <c r="T34" s="78"/>
      <c r="U34" s="102" t="e">
        <f t="shared" si="2"/>
        <v>#DIV/0!</v>
      </c>
    </row>
    <row r="35" spans="1:21" ht="29.25" customHeight="1">
      <c r="A35" s="37" t="s">
        <v>90</v>
      </c>
      <c r="B35" s="210"/>
      <c r="C35" s="71"/>
      <c r="D35" s="71"/>
      <c r="E35" s="202">
        <f t="shared" si="0"/>
        <v>0</v>
      </c>
      <c r="F35" s="203">
        <f t="shared" si="3"/>
        <v>0</v>
      </c>
      <c r="G35" s="72"/>
      <c r="H35" s="73"/>
      <c r="I35" s="74"/>
      <c r="J35" s="206">
        <f t="shared" si="1"/>
        <v>0</v>
      </c>
      <c r="K35" s="75"/>
      <c r="L35" s="76"/>
      <c r="M35" s="207">
        <f t="shared" si="4"/>
        <v>0</v>
      </c>
      <c r="N35" s="100"/>
      <c r="O35" s="75"/>
      <c r="P35" s="76"/>
      <c r="Q35" s="208">
        <f t="shared" si="5"/>
        <v>0</v>
      </c>
      <c r="R35" s="71"/>
      <c r="S35" s="77"/>
      <c r="T35" s="78"/>
      <c r="U35" s="102" t="e">
        <f t="shared" si="2"/>
        <v>#DIV/0!</v>
      </c>
    </row>
    <row r="36" spans="1:21" ht="29.25" customHeight="1">
      <c r="A36" s="37" t="s">
        <v>91</v>
      </c>
      <c r="B36" s="210"/>
      <c r="C36" s="71"/>
      <c r="D36" s="71"/>
      <c r="E36" s="202">
        <f t="shared" si="0"/>
        <v>0</v>
      </c>
      <c r="F36" s="203">
        <f t="shared" si="3"/>
        <v>0</v>
      </c>
      <c r="G36" s="72"/>
      <c r="H36" s="73"/>
      <c r="I36" s="74"/>
      <c r="J36" s="206">
        <f t="shared" si="1"/>
        <v>0</v>
      </c>
      <c r="K36" s="75"/>
      <c r="L36" s="76"/>
      <c r="M36" s="207">
        <f t="shared" si="4"/>
        <v>0</v>
      </c>
      <c r="N36" s="100"/>
      <c r="O36" s="75"/>
      <c r="P36" s="76"/>
      <c r="Q36" s="208">
        <f t="shared" si="5"/>
        <v>0</v>
      </c>
      <c r="R36" s="71"/>
      <c r="S36" s="77"/>
      <c r="T36" s="78"/>
      <c r="U36" s="102" t="e">
        <f t="shared" si="2"/>
        <v>#DIV/0!</v>
      </c>
    </row>
    <row r="37" spans="1:21" ht="29.25" customHeight="1">
      <c r="A37" s="37" t="s">
        <v>92</v>
      </c>
      <c r="B37" s="210"/>
      <c r="C37" s="71"/>
      <c r="D37" s="71"/>
      <c r="E37" s="202">
        <f t="shared" si="0"/>
        <v>0</v>
      </c>
      <c r="F37" s="203">
        <f t="shared" si="3"/>
        <v>0</v>
      </c>
      <c r="G37" s="72"/>
      <c r="H37" s="73"/>
      <c r="I37" s="74"/>
      <c r="J37" s="206">
        <f t="shared" si="1"/>
        <v>0</v>
      </c>
      <c r="K37" s="75"/>
      <c r="L37" s="76"/>
      <c r="M37" s="207">
        <f t="shared" si="4"/>
        <v>0</v>
      </c>
      <c r="N37" s="100"/>
      <c r="O37" s="75"/>
      <c r="P37" s="76"/>
      <c r="Q37" s="208">
        <f t="shared" si="5"/>
        <v>0</v>
      </c>
      <c r="R37" s="71"/>
      <c r="S37" s="77"/>
      <c r="T37" s="78"/>
      <c r="U37" s="102" t="e">
        <f t="shared" si="2"/>
        <v>#DIV/0!</v>
      </c>
    </row>
    <row r="38" spans="1:21" ht="29.25" customHeight="1">
      <c r="A38" s="37" t="s">
        <v>93</v>
      </c>
      <c r="B38" s="210"/>
      <c r="C38" s="71"/>
      <c r="D38" s="71"/>
      <c r="E38" s="202">
        <f t="shared" si="0"/>
        <v>0</v>
      </c>
      <c r="F38" s="203">
        <f t="shared" si="3"/>
        <v>0</v>
      </c>
      <c r="G38" s="72"/>
      <c r="H38" s="73"/>
      <c r="I38" s="74"/>
      <c r="J38" s="206">
        <f t="shared" si="1"/>
        <v>0</v>
      </c>
      <c r="K38" s="75"/>
      <c r="L38" s="76"/>
      <c r="M38" s="207">
        <f t="shared" si="4"/>
        <v>0</v>
      </c>
      <c r="N38" s="100"/>
      <c r="O38" s="75"/>
      <c r="P38" s="76"/>
      <c r="Q38" s="208">
        <f t="shared" si="5"/>
        <v>0</v>
      </c>
      <c r="R38" s="71"/>
      <c r="S38" s="77"/>
      <c r="T38" s="78"/>
      <c r="U38" s="102" t="e">
        <f t="shared" si="2"/>
        <v>#DIV/0!</v>
      </c>
    </row>
    <row r="39" spans="1:21" ht="29.25" customHeight="1" thickBot="1">
      <c r="A39" s="37" t="s">
        <v>94</v>
      </c>
      <c r="B39" s="210"/>
      <c r="C39" s="79"/>
      <c r="D39" s="80"/>
      <c r="E39" s="202">
        <f t="shared" si="0"/>
        <v>0</v>
      </c>
      <c r="F39" s="203">
        <f t="shared" si="3"/>
        <v>0</v>
      </c>
      <c r="G39" s="72"/>
      <c r="H39" s="73"/>
      <c r="I39" s="74"/>
      <c r="J39" s="206">
        <f t="shared" si="1"/>
        <v>0</v>
      </c>
      <c r="K39" s="75"/>
      <c r="L39" s="76"/>
      <c r="M39" s="207">
        <f t="shared" si="4"/>
        <v>0</v>
      </c>
      <c r="N39" s="100"/>
      <c r="O39" s="75"/>
      <c r="P39" s="76"/>
      <c r="Q39" s="208">
        <f t="shared" si="5"/>
        <v>0</v>
      </c>
      <c r="R39" s="71"/>
      <c r="S39" s="77"/>
      <c r="T39" s="78"/>
      <c r="U39" s="102" t="e">
        <f t="shared" si="2"/>
        <v>#DIV/0!</v>
      </c>
    </row>
    <row r="40" spans="1:21" s="97" customFormat="1" ht="33.75" customHeight="1" thickBot="1">
      <c r="A40" s="81" t="s">
        <v>28</v>
      </c>
      <c r="B40" s="82" t="s">
        <v>104</v>
      </c>
      <c r="C40" s="191">
        <f>SUM(C9:C39)</f>
        <v>0</v>
      </c>
      <c r="D40" s="83">
        <f>SUM(D9:D39)</f>
        <v>0</v>
      </c>
      <c r="E40" s="83">
        <f>SUM(E9:E39)</f>
        <v>0</v>
      </c>
      <c r="F40" s="84"/>
      <c r="G40" s="85">
        <f>SUM(G9:G39)</f>
        <v>0</v>
      </c>
      <c r="H40" s="86">
        <f>SUM(H9:H39)</f>
        <v>0</v>
      </c>
      <c r="I40" s="87">
        <f>SUM(I9:I39)</f>
        <v>0</v>
      </c>
      <c r="J40" s="88"/>
      <c r="K40" s="85">
        <f>SUM(K9:K39)</f>
        <v>0</v>
      </c>
      <c r="L40" s="89">
        <f>SUM(L9:L39)</f>
        <v>0</v>
      </c>
      <c r="M40" s="90"/>
      <c r="N40" s="91"/>
      <c r="O40" s="92">
        <f>SUM(O9:O39)</f>
        <v>0</v>
      </c>
      <c r="P40" s="89">
        <f>SUM(P9:P39)</f>
        <v>0</v>
      </c>
      <c r="Q40" s="93"/>
      <c r="R40" s="192">
        <f>SUM(R9:R39)</f>
        <v>0</v>
      </c>
      <c r="S40" s="94"/>
      <c r="T40" s="95"/>
      <c r="U40" s="96"/>
    </row>
    <row r="41" spans="1:21" ht="29.25" customHeight="1" thickBot="1">
      <c r="A41" s="40"/>
      <c r="B41" s="41"/>
      <c r="C41" s="194" t="s">
        <v>132</v>
      </c>
      <c r="D41" s="42"/>
      <c r="E41" s="42"/>
      <c r="F41" s="43"/>
      <c r="G41" s="216" t="s">
        <v>98</v>
      </c>
      <c r="H41" s="217"/>
      <c r="I41" s="197" t="e">
        <f>(G40+H40)/E40</f>
        <v>#DIV/0!</v>
      </c>
      <c r="J41" s="47"/>
      <c r="K41" s="98" t="s">
        <v>96</v>
      </c>
      <c r="L41" s="45"/>
      <c r="M41" s="197" t="e">
        <f>K40/E40</f>
        <v>#DIV/0!</v>
      </c>
      <c r="N41" s="46"/>
      <c r="O41" s="222" t="s">
        <v>97</v>
      </c>
      <c r="P41" s="223"/>
      <c r="Q41" s="198" t="e">
        <f>O40/E40</f>
        <v>#DIV/0!</v>
      </c>
      <c r="R41" s="193" t="s">
        <v>132</v>
      </c>
      <c r="S41" s="42"/>
      <c r="T41" s="44"/>
      <c r="U41" s="50"/>
    </row>
    <row r="42" spans="1:21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  <c r="U42" s="51"/>
    </row>
    <row r="43" spans="1:21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0"/>
      <c r="M43" s="20"/>
      <c r="N43" s="20"/>
      <c r="O43" s="24"/>
      <c r="P43" s="24"/>
      <c r="Q43" s="24"/>
      <c r="R43" s="20"/>
      <c r="S43" s="20"/>
      <c r="T43" s="25"/>
      <c r="U43" s="51"/>
    </row>
    <row r="44" spans="1:21" s="22" customFormat="1" ht="30" customHeight="1">
      <c r="A44" s="26" t="s">
        <v>31</v>
      </c>
      <c r="R44" s="21"/>
      <c r="S44" s="21"/>
      <c r="T44" s="27"/>
      <c r="U44" s="51"/>
    </row>
    <row r="45" spans="1:21" s="22" customFormat="1" ht="30" customHeight="1">
      <c r="A45" s="26" t="s">
        <v>32</v>
      </c>
      <c r="R45" s="21"/>
      <c r="S45" s="21"/>
      <c r="T45" s="27"/>
      <c r="U45" s="51"/>
    </row>
    <row r="46" spans="1:21" s="22" customFormat="1" ht="30" customHeight="1">
      <c r="A46" s="26" t="s">
        <v>144</v>
      </c>
      <c r="R46" s="21"/>
      <c r="S46" s="21"/>
      <c r="T46" s="27"/>
      <c r="U46" s="51"/>
    </row>
    <row r="47" spans="1:21" s="22" customFormat="1" ht="30" customHeight="1">
      <c r="A47" s="26" t="s">
        <v>33</v>
      </c>
      <c r="U47" s="52"/>
    </row>
    <row r="48" spans="1:21" s="22" customFormat="1" ht="30" customHeight="1">
      <c r="A48" s="26" t="s">
        <v>34</v>
      </c>
      <c r="T48" s="28"/>
      <c r="U48" s="51"/>
    </row>
    <row r="49" spans="1:21" s="22" customFormat="1" ht="30" customHeight="1">
      <c r="A49" s="26" t="s">
        <v>59</v>
      </c>
      <c r="U49" s="51"/>
    </row>
    <row r="50" spans="1:21" s="22" customFormat="1" ht="30" customHeight="1">
      <c r="A50" s="26" t="s">
        <v>60</v>
      </c>
      <c r="U50" s="51"/>
    </row>
    <row r="51" spans="1:21" s="22" customFormat="1" ht="30" customHeight="1">
      <c r="A51" s="26" t="s">
        <v>35</v>
      </c>
      <c r="U51" s="51"/>
    </row>
  </sheetData>
  <sheetProtection/>
  <mergeCells count="26">
    <mergeCell ref="O1:P1"/>
    <mergeCell ref="Q1:U1"/>
    <mergeCell ref="O41:P41"/>
    <mergeCell ref="C5:C7"/>
    <mergeCell ref="G5:J5"/>
    <mergeCell ref="K6:K7"/>
    <mergeCell ref="L6:N6"/>
    <mergeCell ref="F5:F7"/>
    <mergeCell ref="G6:G7"/>
    <mergeCell ref="H6:H7"/>
    <mergeCell ref="G41:H41"/>
    <mergeCell ref="Q2:U2"/>
    <mergeCell ref="Q3:U3"/>
    <mergeCell ref="O2:P2"/>
    <mergeCell ref="O3:P3"/>
    <mergeCell ref="R5:R7"/>
    <mergeCell ref="O6:O7"/>
    <mergeCell ref="S5:U5"/>
    <mergeCell ref="S6:S7"/>
    <mergeCell ref="T6:T7"/>
    <mergeCell ref="U6:U7"/>
    <mergeCell ref="A5:A7"/>
    <mergeCell ref="B5:B7"/>
    <mergeCell ref="D5:D7"/>
    <mergeCell ref="E5:E7"/>
    <mergeCell ref="P6:Q6"/>
  </mergeCells>
  <dataValidations count="3">
    <dataValidation type="decimal" allowBlank="1" showInputMessage="1" showErrorMessage="1" error="数値のみ入力してください。" sqref="T48:T65536 T18:T41 R42 T43:T46 U47">
      <formula1>0</formula1>
      <formula2>99</formula2>
    </dataValidation>
    <dataValidation type="whole" allowBlank="1" showErrorMessage="1" error="数値のみ入力してください。" sqref="S43:S65536 S8:S41">
      <formula1>0</formula1>
      <formula2>99</formula2>
    </dataValidation>
    <dataValidation allowBlank="1" showInputMessage="1" showErrorMessage="1" imeMode="on" sqref="B9:B39 N9:N39"/>
  </dataValidations>
  <printOptions horizontalCentered="1"/>
  <pageMargins left="0.1968503937007874" right="0.2755905511811024" top="0.3937007874015748" bottom="0.3937007874015748" header="0.3937007874015748" footer="0.1968503937007874"/>
  <pageSetup fitToHeight="1" fitToWidth="1" horizontalDpi="600" verticalDpi="600" orientation="landscape" paperSize="9" scale="49" r:id="rId1"/>
  <headerFooter alignWithMargins="0">
    <oddFooter>&amp;L出力日：&amp;D&amp;R公益財団法人日本容器包装リサイクル協会　紙容器事業部
(2014/03)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70" zoomScaleNormal="70" zoomScaleSheetLayoutView="70" zoomScalePageLayoutView="0" workbookViewId="0" topLeftCell="A1">
      <pane xSplit="1" ySplit="7" topLeftCell="B26" activePane="bottomRight" state="frozen"/>
      <selection pane="topLeft" activeCell="D60" sqref="D60"/>
      <selection pane="topRight" activeCell="D60" sqref="D60"/>
      <selection pane="bottomLeft" activeCell="D60" sqref="D60"/>
      <selection pane="bottomRight" activeCell="D5" sqref="D5:D7"/>
    </sheetView>
  </sheetViews>
  <sheetFormatPr defaultColWidth="9.00390625" defaultRowHeight="13.5"/>
  <cols>
    <col min="1" max="1" width="12.375" style="2" customWidth="1"/>
    <col min="2" max="2" width="36.375" style="2" customWidth="1"/>
    <col min="3" max="11" width="11.125" style="2" customWidth="1"/>
    <col min="12" max="12" width="13.50390625" style="2" customWidth="1"/>
    <col min="13" max="13" width="11.125" style="2" customWidth="1"/>
    <col min="14" max="14" width="24.125" style="2" customWidth="1"/>
    <col min="15" max="16" width="12.50390625" style="2" customWidth="1"/>
    <col min="17" max="17" width="11.125" style="2" customWidth="1"/>
    <col min="18" max="18" width="15.625" style="2" customWidth="1"/>
    <col min="19" max="20" width="5.875" style="2" customWidth="1"/>
    <col min="21" max="21" width="9.25390625" style="49" customWidth="1"/>
    <col min="22" max="16384" width="9.00390625" style="2" customWidth="1"/>
  </cols>
  <sheetData>
    <row r="1" spans="1:21" ht="21.75" thickBot="1">
      <c r="A1" s="48" t="s">
        <v>145</v>
      </c>
      <c r="E1" s="186" t="s">
        <v>136</v>
      </c>
      <c r="F1" s="186"/>
      <c r="G1" s="48" t="s">
        <v>107</v>
      </c>
      <c r="O1" s="218" t="s">
        <v>139</v>
      </c>
      <c r="P1" s="219"/>
      <c r="Q1" s="254">
        <f>'初期設定＜選別1＞'!B3</f>
        <v>0</v>
      </c>
      <c r="R1" s="255"/>
      <c r="S1" s="255"/>
      <c r="T1" s="255"/>
      <c r="U1" s="256"/>
    </row>
    <row r="2" spans="1:21" ht="24" customHeight="1" thickBot="1">
      <c r="A2" s="48" t="s">
        <v>100</v>
      </c>
      <c r="O2" s="218" t="s">
        <v>0</v>
      </c>
      <c r="P2" s="219"/>
      <c r="Q2" s="254">
        <f>'初期設定＜選別1＞'!B4</f>
        <v>0</v>
      </c>
      <c r="R2" s="255"/>
      <c r="S2" s="255"/>
      <c r="T2" s="255"/>
      <c r="U2" s="256"/>
    </row>
    <row r="3" spans="12:21" ht="24" customHeight="1" thickBot="1">
      <c r="L3" s="4"/>
      <c r="O3" s="220" t="s">
        <v>1</v>
      </c>
      <c r="P3" s="221"/>
      <c r="Q3" s="254">
        <f>'初期設定＜選別1＞'!B5</f>
        <v>0</v>
      </c>
      <c r="R3" s="255"/>
      <c r="S3" s="255"/>
      <c r="T3" s="255"/>
      <c r="U3" s="256"/>
    </row>
    <row r="4" spans="3:18" ht="21.75" customHeight="1" thickBot="1">
      <c r="C4" s="5" t="s">
        <v>2</v>
      </c>
      <c r="L4" s="4"/>
      <c r="R4" s="6" t="s">
        <v>3</v>
      </c>
    </row>
    <row r="5" spans="1:21" ht="22.5" customHeight="1">
      <c r="A5" s="236" t="s">
        <v>63</v>
      </c>
      <c r="B5" s="229" t="s">
        <v>101</v>
      </c>
      <c r="C5" s="239" t="s">
        <v>4</v>
      </c>
      <c r="D5" s="229" t="s">
        <v>56</v>
      </c>
      <c r="E5" s="229" t="s">
        <v>5</v>
      </c>
      <c r="F5" s="229" t="s">
        <v>103</v>
      </c>
      <c r="G5" s="224" t="s">
        <v>6</v>
      </c>
      <c r="H5" s="225"/>
      <c r="I5" s="225"/>
      <c r="J5" s="225"/>
      <c r="K5" s="7" t="s">
        <v>7</v>
      </c>
      <c r="L5" s="7"/>
      <c r="M5" s="7"/>
      <c r="N5" s="8"/>
      <c r="O5" s="7" t="s">
        <v>8</v>
      </c>
      <c r="P5" s="7"/>
      <c r="Q5" s="7"/>
      <c r="R5" s="229" t="s">
        <v>57</v>
      </c>
      <c r="S5" s="245" t="s">
        <v>9</v>
      </c>
      <c r="T5" s="246"/>
      <c r="U5" s="247"/>
    </row>
    <row r="6" spans="1:21" ht="18" customHeight="1">
      <c r="A6" s="230"/>
      <c r="B6" s="230"/>
      <c r="C6" s="240"/>
      <c r="D6" s="237"/>
      <c r="E6" s="230"/>
      <c r="F6" s="230"/>
      <c r="G6" s="232" t="s">
        <v>10</v>
      </c>
      <c r="H6" s="234" t="s">
        <v>11</v>
      </c>
      <c r="I6" s="9"/>
      <c r="J6" s="10"/>
      <c r="K6" s="226" t="s">
        <v>13</v>
      </c>
      <c r="L6" s="215" t="s">
        <v>15</v>
      </c>
      <c r="M6" s="215"/>
      <c r="N6" s="228"/>
      <c r="O6" s="232" t="s">
        <v>16</v>
      </c>
      <c r="P6" s="215" t="s">
        <v>17</v>
      </c>
      <c r="Q6" s="215"/>
      <c r="R6" s="237"/>
      <c r="S6" s="248" t="s">
        <v>18</v>
      </c>
      <c r="T6" s="250" t="s">
        <v>19</v>
      </c>
      <c r="U6" s="252" t="s">
        <v>20</v>
      </c>
    </row>
    <row r="7" spans="1:21" ht="58.5" customHeight="1" thickBot="1">
      <c r="A7" s="231"/>
      <c r="B7" s="231"/>
      <c r="C7" s="241"/>
      <c r="D7" s="238"/>
      <c r="E7" s="231"/>
      <c r="F7" s="231"/>
      <c r="G7" s="233"/>
      <c r="H7" s="235"/>
      <c r="I7" s="11" t="s">
        <v>21</v>
      </c>
      <c r="J7" s="12" t="s">
        <v>22</v>
      </c>
      <c r="K7" s="227"/>
      <c r="L7" s="13" t="s">
        <v>23</v>
      </c>
      <c r="M7" s="14" t="s">
        <v>24</v>
      </c>
      <c r="N7" s="15" t="s">
        <v>25</v>
      </c>
      <c r="O7" s="233"/>
      <c r="P7" s="16" t="s">
        <v>26</v>
      </c>
      <c r="Q7" s="17" t="s">
        <v>58</v>
      </c>
      <c r="R7" s="238"/>
      <c r="S7" s="249"/>
      <c r="T7" s="251"/>
      <c r="U7" s="253"/>
    </row>
    <row r="8" spans="1:21" ht="29.25" customHeight="1">
      <c r="A8" s="36" t="s">
        <v>27</v>
      </c>
      <c r="B8" s="38"/>
      <c r="C8" s="53"/>
      <c r="D8" s="54"/>
      <c r="E8" s="54"/>
      <c r="F8" s="214">
        <f>'27年5月'!F39</f>
        <v>0</v>
      </c>
      <c r="G8" s="55"/>
      <c r="H8" s="56"/>
      <c r="I8" s="57"/>
      <c r="J8" s="213">
        <f>'27年5月'!J39</f>
        <v>0</v>
      </c>
      <c r="K8" s="58"/>
      <c r="L8" s="59"/>
      <c r="M8" s="212">
        <f>'27年5月'!M39</f>
        <v>0</v>
      </c>
      <c r="N8" s="60"/>
      <c r="O8" s="58"/>
      <c r="P8" s="59"/>
      <c r="Q8" s="211">
        <f>'27年5月'!Q39</f>
        <v>0</v>
      </c>
      <c r="R8" s="54"/>
      <c r="S8" s="58"/>
      <c r="T8" s="61"/>
      <c r="U8" s="101"/>
    </row>
    <row r="9" spans="1:21" ht="29.25" customHeight="1">
      <c r="A9" s="37" t="s">
        <v>64</v>
      </c>
      <c r="B9" s="209"/>
      <c r="C9" s="62"/>
      <c r="D9" s="62"/>
      <c r="E9" s="202">
        <f aca="true" t="shared" si="0" ref="E9:E39">G9+H9+K9+O9</f>
        <v>0</v>
      </c>
      <c r="F9" s="203">
        <f>IF(F8+D9-E9&lt;0,0,F8+D9-E9)</f>
        <v>0</v>
      </c>
      <c r="G9" s="63"/>
      <c r="H9" s="64"/>
      <c r="I9" s="65"/>
      <c r="J9" s="206">
        <f aca="true" t="shared" si="1" ref="J9:J39">J8+H9-I9</f>
        <v>0</v>
      </c>
      <c r="K9" s="67"/>
      <c r="L9" s="68"/>
      <c r="M9" s="207">
        <f>IF(M8+K9-L9&lt;0,0,M8+K9-L9)</f>
        <v>0</v>
      </c>
      <c r="N9" s="99"/>
      <c r="O9" s="67"/>
      <c r="P9" s="68"/>
      <c r="Q9" s="208">
        <f>IF(Q8+O9-P9&lt;0,0,Q8+O9-P9)</f>
        <v>0</v>
      </c>
      <c r="R9" s="62"/>
      <c r="S9" s="69"/>
      <c r="T9" s="70"/>
      <c r="U9" s="102" t="e">
        <f aca="true" t="shared" si="2" ref="U9:U39">E9/S9/T9</f>
        <v>#DIV/0!</v>
      </c>
    </row>
    <row r="10" spans="1:21" ht="29.25" customHeight="1">
      <c r="A10" s="37" t="s">
        <v>65</v>
      </c>
      <c r="B10" s="209"/>
      <c r="C10" s="62"/>
      <c r="D10" s="62"/>
      <c r="E10" s="202">
        <f t="shared" si="0"/>
        <v>0</v>
      </c>
      <c r="F10" s="203">
        <f aca="true" t="shared" si="3" ref="F10:F39">IF(F9+D10-E10&lt;0,0,F9+D10-E10)</f>
        <v>0</v>
      </c>
      <c r="G10" s="63"/>
      <c r="H10" s="64"/>
      <c r="I10" s="65"/>
      <c r="J10" s="206">
        <f t="shared" si="1"/>
        <v>0</v>
      </c>
      <c r="K10" s="67"/>
      <c r="L10" s="68"/>
      <c r="M10" s="207">
        <f aca="true" t="shared" si="4" ref="M10:M39">IF(M9+K10-L10&lt;0,0,M9+K10-L10)</f>
        <v>0</v>
      </c>
      <c r="N10" s="99"/>
      <c r="O10" s="67"/>
      <c r="P10" s="68"/>
      <c r="Q10" s="208">
        <f aca="true" t="shared" si="5" ref="Q10:Q39">IF(Q9+O10-P10&lt;0,0,Q9+O10-P10)</f>
        <v>0</v>
      </c>
      <c r="R10" s="62"/>
      <c r="S10" s="69"/>
      <c r="T10" s="70"/>
      <c r="U10" s="102" t="e">
        <f t="shared" si="2"/>
        <v>#DIV/0!</v>
      </c>
    </row>
    <row r="11" spans="1:21" ht="29.25" customHeight="1">
      <c r="A11" s="37" t="s">
        <v>66</v>
      </c>
      <c r="B11" s="209"/>
      <c r="C11" s="62"/>
      <c r="D11" s="62"/>
      <c r="E11" s="202">
        <f t="shared" si="0"/>
        <v>0</v>
      </c>
      <c r="F11" s="203">
        <f t="shared" si="3"/>
        <v>0</v>
      </c>
      <c r="G11" s="63"/>
      <c r="H11" s="64"/>
      <c r="I11" s="65"/>
      <c r="J11" s="206">
        <f t="shared" si="1"/>
        <v>0</v>
      </c>
      <c r="K11" s="67"/>
      <c r="L11" s="68"/>
      <c r="M11" s="207">
        <f t="shared" si="4"/>
        <v>0</v>
      </c>
      <c r="N11" s="99"/>
      <c r="O11" s="67"/>
      <c r="P11" s="68"/>
      <c r="Q11" s="208">
        <f t="shared" si="5"/>
        <v>0</v>
      </c>
      <c r="R11" s="62"/>
      <c r="S11" s="69"/>
      <c r="T11" s="70"/>
      <c r="U11" s="102" t="e">
        <f t="shared" si="2"/>
        <v>#DIV/0!</v>
      </c>
    </row>
    <row r="12" spans="1:21" ht="29.25" customHeight="1">
      <c r="A12" s="37" t="s">
        <v>67</v>
      </c>
      <c r="B12" s="209"/>
      <c r="C12" s="62"/>
      <c r="D12" s="62"/>
      <c r="E12" s="202">
        <f t="shared" si="0"/>
        <v>0</v>
      </c>
      <c r="F12" s="203">
        <f t="shared" si="3"/>
        <v>0</v>
      </c>
      <c r="G12" s="63"/>
      <c r="H12" s="64"/>
      <c r="I12" s="65"/>
      <c r="J12" s="206">
        <f t="shared" si="1"/>
        <v>0</v>
      </c>
      <c r="K12" s="67"/>
      <c r="L12" s="68"/>
      <c r="M12" s="207">
        <f t="shared" si="4"/>
        <v>0</v>
      </c>
      <c r="N12" s="99"/>
      <c r="O12" s="67"/>
      <c r="P12" s="68"/>
      <c r="Q12" s="208">
        <f t="shared" si="5"/>
        <v>0</v>
      </c>
      <c r="R12" s="62"/>
      <c r="S12" s="69"/>
      <c r="T12" s="70"/>
      <c r="U12" s="102" t="e">
        <f t="shared" si="2"/>
        <v>#DIV/0!</v>
      </c>
    </row>
    <row r="13" spans="1:21" ht="29.25" customHeight="1">
      <c r="A13" s="37" t="s">
        <v>68</v>
      </c>
      <c r="B13" s="209"/>
      <c r="C13" s="62"/>
      <c r="D13" s="62"/>
      <c r="E13" s="202">
        <f t="shared" si="0"/>
        <v>0</v>
      </c>
      <c r="F13" s="203">
        <f t="shared" si="3"/>
        <v>0</v>
      </c>
      <c r="G13" s="63"/>
      <c r="H13" s="64"/>
      <c r="I13" s="65"/>
      <c r="J13" s="206">
        <f t="shared" si="1"/>
        <v>0</v>
      </c>
      <c r="K13" s="67"/>
      <c r="L13" s="68"/>
      <c r="M13" s="207">
        <f t="shared" si="4"/>
        <v>0</v>
      </c>
      <c r="N13" s="99"/>
      <c r="O13" s="67"/>
      <c r="P13" s="68"/>
      <c r="Q13" s="208">
        <f t="shared" si="5"/>
        <v>0</v>
      </c>
      <c r="R13" s="62"/>
      <c r="S13" s="69"/>
      <c r="T13" s="70"/>
      <c r="U13" s="102" t="e">
        <f t="shared" si="2"/>
        <v>#DIV/0!</v>
      </c>
    </row>
    <row r="14" spans="1:21" ht="29.25" customHeight="1">
      <c r="A14" s="37" t="s">
        <v>69</v>
      </c>
      <c r="B14" s="209"/>
      <c r="C14" s="62"/>
      <c r="D14" s="62"/>
      <c r="E14" s="202">
        <f t="shared" si="0"/>
        <v>0</v>
      </c>
      <c r="F14" s="203">
        <f t="shared" si="3"/>
        <v>0</v>
      </c>
      <c r="G14" s="63"/>
      <c r="H14" s="64"/>
      <c r="I14" s="65"/>
      <c r="J14" s="206">
        <f t="shared" si="1"/>
        <v>0</v>
      </c>
      <c r="K14" s="67"/>
      <c r="L14" s="68"/>
      <c r="M14" s="207">
        <f t="shared" si="4"/>
        <v>0</v>
      </c>
      <c r="N14" s="99"/>
      <c r="O14" s="67"/>
      <c r="P14" s="68"/>
      <c r="Q14" s="208">
        <f t="shared" si="5"/>
        <v>0</v>
      </c>
      <c r="R14" s="62"/>
      <c r="S14" s="69"/>
      <c r="T14" s="70"/>
      <c r="U14" s="102" t="e">
        <f t="shared" si="2"/>
        <v>#DIV/0!</v>
      </c>
    </row>
    <row r="15" spans="1:21" ht="29.25" customHeight="1">
      <c r="A15" s="37" t="s">
        <v>70</v>
      </c>
      <c r="B15" s="209"/>
      <c r="C15" s="62"/>
      <c r="D15" s="71"/>
      <c r="E15" s="202">
        <f t="shared" si="0"/>
        <v>0</v>
      </c>
      <c r="F15" s="203">
        <f t="shared" si="3"/>
        <v>0</v>
      </c>
      <c r="G15" s="63"/>
      <c r="H15" s="64"/>
      <c r="I15" s="65"/>
      <c r="J15" s="206">
        <f t="shared" si="1"/>
        <v>0</v>
      </c>
      <c r="K15" s="67"/>
      <c r="L15" s="68"/>
      <c r="M15" s="207">
        <f t="shared" si="4"/>
        <v>0</v>
      </c>
      <c r="N15" s="99"/>
      <c r="O15" s="67"/>
      <c r="P15" s="68"/>
      <c r="Q15" s="208">
        <f t="shared" si="5"/>
        <v>0</v>
      </c>
      <c r="R15" s="62"/>
      <c r="S15" s="69"/>
      <c r="T15" s="70"/>
      <c r="U15" s="102" t="e">
        <f t="shared" si="2"/>
        <v>#DIV/0!</v>
      </c>
    </row>
    <row r="16" spans="1:21" ht="29.25" customHeight="1">
      <c r="A16" s="37" t="s">
        <v>71</v>
      </c>
      <c r="B16" s="209"/>
      <c r="C16" s="62"/>
      <c r="D16" s="71"/>
      <c r="E16" s="202">
        <f t="shared" si="0"/>
        <v>0</v>
      </c>
      <c r="F16" s="203">
        <f t="shared" si="3"/>
        <v>0</v>
      </c>
      <c r="G16" s="63"/>
      <c r="H16" s="64"/>
      <c r="I16" s="65"/>
      <c r="J16" s="206">
        <f t="shared" si="1"/>
        <v>0</v>
      </c>
      <c r="K16" s="67"/>
      <c r="L16" s="68"/>
      <c r="M16" s="207">
        <f t="shared" si="4"/>
        <v>0</v>
      </c>
      <c r="N16" s="99"/>
      <c r="O16" s="67"/>
      <c r="P16" s="68"/>
      <c r="Q16" s="208">
        <f t="shared" si="5"/>
        <v>0</v>
      </c>
      <c r="R16" s="62"/>
      <c r="S16" s="69"/>
      <c r="T16" s="70"/>
      <c r="U16" s="102" t="e">
        <f t="shared" si="2"/>
        <v>#DIV/0!</v>
      </c>
    </row>
    <row r="17" spans="1:21" ht="29.25" customHeight="1">
      <c r="A17" s="37" t="s">
        <v>72</v>
      </c>
      <c r="B17" s="209"/>
      <c r="C17" s="62"/>
      <c r="D17" s="71"/>
      <c r="E17" s="202">
        <f t="shared" si="0"/>
        <v>0</v>
      </c>
      <c r="F17" s="203">
        <f t="shared" si="3"/>
        <v>0</v>
      </c>
      <c r="G17" s="63"/>
      <c r="H17" s="64"/>
      <c r="I17" s="65"/>
      <c r="J17" s="206">
        <f t="shared" si="1"/>
        <v>0</v>
      </c>
      <c r="K17" s="67"/>
      <c r="L17" s="68"/>
      <c r="M17" s="207">
        <f t="shared" si="4"/>
        <v>0</v>
      </c>
      <c r="N17" s="99"/>
      <c r="O17" s="67"/>
      <c r="P17" s="68"/>
      <c r="Q17" s="208">
        <f t="shared" si="5"/>
        <v>0</v>
      </c>
      <c r="R17" s="62"/>
      <c r="S17" s="69"/>
      <c r="T17" s="70"/>
      <c r="U17" s="102" t="e">
        <f t="shared" si="2"/>
        <v>#DIV/0!</v>
      </c>
    </row>
    <row r="18" spans="1:21" ht="29.25" customHeight="1">
      <c r="A18" s="37" t="s">
        <v>73</v>
      </c>
      <c r="B18" s="210"/>
      <c r="C18" s="71"/>
      <c r="D18" s="71"/>
      <c r="E18" s="202">
        <f t="shared" si="0"/>
        <v>0</v>
      </c>
      <c r="F18" s="203">
        <f t="shared" si="3"/>
        <v>0</v>
      </c>
      <c r="G18" s="72"/>
      <c r="H18" s="73"/>
      <c r="I18" s="74"/>
      <c r="J18" s="206">
        <f t="shared" si="1"/>
        <v>0</v>
      </c>
      <c r="K18" s="75"/>
      <c r="L18" s="76"/>
      <c r="M18" s="207">
        <f t="shared" si="4"/>
        <v>0</v>
      </c>
      <c r="N18" s="100"/>
      <c r="O18" s="75"/>
      <c r="P18" s="76"/>
      <c r="Q18" s="208">
        <f t="shared" si="5"/>
        <v>0</v>
      </c>
      <c r="R18" s="71"/>
      <c r="S18" s="77"/>
      <c r="T18" s="78"/>
      <c r="U18" s="102" t="e">
        <f t="shared" si="2"/>
        <v>#DIV/0!</v>
      </c>
    </row>
    <row r="19" spans="1:21" ht="29.25" customHeight="1">
      <c r="A19" s="37" t="s">
        <v>74</v>
      </c>
      <c r="B19" s="210"/>
      <c r="C19" s="71"/>
      <c r="D19" s="71"/>
      <c r="E19" s="202">
        <f t="shared" si="0"/>
        <v>0</v>
      </c>
      <c r="F19" s="203">
        <f t="shared" si="3"/>
        <v>0</v>
      </c>
      <c r="G19" s="72"/>
      <c r="H19" s="73"/>
      <c r="I19" s="74"/>
      <c r="J19" s="206">
        <f t="shared" si="1"/>
        <v>0</v>
      </c>
      <c r="K19" s="75"/>
      <c r="L19" s="76"/>
      <c r="M19" s="207">
        <f t="shared" si="4"/>
        <v>0</v>
      </c>
      <c r="N19" s="100"/>
      <c r="O19" s="75"/>
      <c r="P19" s="76"/>
      <c r="Q19" s="208">
        <f t="shared" si="5"/>
        <v>0</v>
      </c>
      <c r="R19" s="71"/>
      <c r="S19" s="77"/>
      <c r="T19" s="78"/>
      <c r="U19" s="102" t="e">
        <f t="shared" si="2"/>
        <v>#DIV/0!</v>
      </c>
    </row>
    <row r="20" spans="1:21" ht="29.25" customHeight="1">
      <c r="A20" s="37" t="s">
        <v>75</v>
      </c>
      <c r="B20" s="210"/>
      <c r="C20" s="71"/>
      <c r="D20" s="71"/>
      <c r="E20" s="202">
        <f t="shared" si="0"/>
        <v>0</v>
      </c>
      <c r="F20" s="203">
        <f t="shared" si="3"/>
        <v>0</v>
      </c>
      <c r="G20" s="72"/>
      <c r="H20" s="73"/>
      <c r="I20" s="74"/>
      <c r="J20" s="206">
        <f t="shared" si="1"/>
        <v>0</v>
      </c>
      <c r="K20" s="75"/>
      <c r="L20" s="76"/>
      <c r="M20" s="207">
        <f t="shared" si="4"/>
        <v>0</v>
      </c>
      <c r="N20" s="100"/>
      <c r="O20" s="75"/>
      <c r="P20" s="76"/>
      <c r="Q20" s="208">
        <f t="shared" si="5"/>
        <v>0</v>
      </c>
      <c r="R20" s="71"/>
      <c r="S20" s="77"/>
      <c r="T20" s="78"/>
      <c r="U20" s="102" t="e">
        <f t="shared" si="2"/>
        <v>#DIV/0!</v>
      </c>
    </row>
    <row r="21" spans="1:21" ht="29.25" customHeight="1">
      <c r="A21" s="37" t="s">
        <v>76</v>
      </c>
      <c r="B21" s="210"/>
      <c r="C21" s="71"/>
      <c r="D21" s="71"/>
      <c r="E21" s="202">
        <f t="shared" si="0"/>
        <v>0</v>
      </c>
      <c r="F21" s="203">
        <f t="shared" si="3"/>
        <v>0</v>
      </c>
      <c r="G21" s="72"/>
      <c r="H21" s="73"/>
      <c r="I21" s="74"/>
      <c r="J21" s="206">
        <f t="shared" si="1"/>
        <v>0</v>
      </c>
      <c r="K21" s="75"/>
      <c r="L21" s="76"/>
      <c r="M21" s="207">
        <f t="shared" si="4"/>
        <v>0</v>
      </c>
      <c r="N21" s="100"/>
      <c r="O21" s="75"/>
      <c r="P21" s="76"/>
      <c r="Q21" s="208">
        <f t="shared" si="5"/>
        <v>0</v>
      </c>
      <c r="R21" s="71"/>
      <c r="S21" s="77"/>
      <c r="T21" s="78"/>
      <c r="U21" s="102" t="e">
        <f t="shared" si="2"/>
        <v>#DIV/0!</v>
      </c>
    </row>
    <row r="22" spans="1:21" ht="29.25" customHeight="1">
      <c r="A22" s="37" t="s">
        <v>77</v>
      </c>
      <c r="B22" s="210"/>
      <c r="C22" s="71"/>
      <c r="D22" s="71"/>
      <c r="E22" s="202">
        <f t="shared" si="0"/>
        <v>0</v>
      </c>
      <c r="F22" s="203">
        <f t="shared" si="3"/>
        <v>0</v>
      </c>
      <c r="G22" s="72"/>
      <c r="H22" s="73"/>
      <c r="I22" s="74"/>
      <c r="J22" s="206">
        <f t="shared" si="1"/>
        <v>0</v>
      </c>
      <c r="K22" s="75"/>
      <c r="L22" s="76"/>
      <c r="M22" s="207">
        <f t="shared" si="4"/>
        <v>0</v>
      </c>
      <c r="N22" s="100"/>
      <c r="O22" s="75"/>
      <c r="P22" s="76"/>
      <c r="Q22" s="208">
        <f t="shared" si="5"/>
        <v>0</v>
      </c>
      <c r="R22" s="71"/>
      <c r="S22" s="77"/>
      <c r="T22" s="78"/>
      <c r="U22" s="102" t="e">
        <f t="shared" si="2"/>
        <v>#DIV/0!</v>
      </c>
    </row>
    <row r="23" spans="1:21" ht="29.25" customHeight="1">
      <c r="A23" s="37" t="s">
        <v>78</v>
      </c>
      <c r="B23" s="210"/>
      <c r="C23" s="71"/>
      <c r="D23" s="71"/>
      <c r="E23" s="202">
        <f t="shared" si="0"/>
        <v>0</v>
      </c>
      <c r="F23" s="203">
        <f t="shared" si="3"/>
        <v>0</v>
      </c>
      <c r="G23" s="72"/>
      <c r="H23" s="73"/>
      <c r="I23" s="74"/>
      <c r="J23" s="206">
        <f t="shared" si="1"/>
        <v>0</v>
      </c>
      <c r="K23" s="75"/>
      <c r="L23" s="76"/>
      <c r="M23" s="207">
        <f t="shared" si="4"/>
        <v>0</v>
      </c>
      <c r="N23" s="100"/>
      <c r="O23" s="75"/>
      <c r="P23" s="76"/>
      <c r="Q23" s="208">
        <f t="shared" si="5"/>
        <v>0</v>
      </c>
      <c r="R23" s="71"/>
      <c r="S23" s="77"/>
      <c r="T23" s="78"/>
      <c r="U23" s="102" t="e">
        <f t="shared" si="2"/>
        <v>#DIV/0!</v>
      </c>
    </row>
    <row r="24" spans="1:21" ht="29.25" customHeight="1">
      <c r="A24" s="37" t="s">
        <v>79</v>
      </c>
      <c r="B24" s="210"/>
      <c r="C24" s="71"/>
      <c r="D24" s="71"/>
      <c r="E24" s="202">
        <f t="shared" si="0"/>
        <v>0</v>
      </c>
      <c r="F24" s="203">
        <f t="shared" si="3"/>
        <v>0</v>
      </c>
      <c r="G24" s="72"/>
      <c r="H24" s="73"/>
      <c r="I24" s="74"/>
      <c r="J24" s="206">
        <f t="shared" si="1"/>
        <v>0</v>
      </c>
      <c r="K24" s="75"/>
      <c r="L24" s="76"/>
      <c r="M24" s="207">
        <f t="shared" si="4"/>
        <v>0</v>
      </c>
      <c r="N24" s="100"/>
      <c r="O24" s="75"/>
      <c r="P24" s="76"/>
      <c r="Q24" s="208">
        <f t="shared" si="5"/>
        <v>0</v>
      </c>
      <c r="R24" s="71"/>
      <c r="S24" s="77"/>
      <c r="T24" s="78"/>
      <c r="U24" s="102" t="e">
        <f t="shared" si="2"/>
        <v>#DIV/0!</v>
      </c>
    </row>
    <row r="25" spans="1:21" ht="29.25" customHeight="1">
      <c r="A25" s="37" t="s">
        <v>80</v>
      </c>
      <c r="B25" s="210"/>
      <c r="C25" s="71"/>
      <c r="D25" s="71"/>
      <c r="E25" s="202">
        <f t="shared" si="0"/>
        <v>0</v>
      </c>
      <c r="F25" s="203">
        <f t="shared" si="3"/>
        <v>0</v>
      </c>
      <c r="G25" s="72"/>
      <c r="H25" s="73"/>
      <c r="I25" s="74"/>
      <c r="J25" s="206">
        <f t="shared" si="1"/>
        <v>0</v>
      </c>
      <c r="K25" s="75"/>
      <c r="L25" s="76"/>
      <c r="M25" s="207">
        <f t="shared" si="4"/>
        <v>0</v>
      </c>
      <c r="N25" s="100"/>
      <c r="O25" s="75"/>
      <c r="P25" s="76"/>
      <c r="Q25" s="208">
        <f>IF(Q24+O25-P25&lt;0,0,Q24+O25-P25)</f>
        <v>0</v>
      </c>
      <c r="R25" s="71"/>
      <c r="S25" s="77"/>
      <c r="T25" s="78"/>
      <c r="U25" s="102" t="e">
        <f t="shared" si="2"/>
        <v>#DIV/0!</v>
      </c>
    </row>
    <row r="26" spans="1:21" ht="29.25" customHeight="1">
      <c r="A26" s="37" t="s">
        <v>81</v>
      </c>
      <c r="B26" s="210"/>
      <c r="C26" s="71"/>
      <c r="D26" s="71"/>
      <c r="E26" s="202">
        <f t="shared" si="0"/>
        <v>0</v>
      </c>
      <c r="F26" s="203">
        <f t="shared" si="3"/>
        <v>0</v>
      </c>
      <c r="G26" s="72"/>
      <c r="H26" s="73"/>
      <c r="I26" s="74"/>
      <c r="J26" s="206">
        <f t="shared" si="1"/>
        <v>0</v>
      </c>
      <c r="K26" s="75"/>
      <c r="L26" s="76"/>
      <c r="M26" s="207">
        <f t="shared" si="4"/>
        <v>0</v>
      </c>
      <c r="N26" s="100"/>
      <c r="O26" s="75"/>
      <c r="P26" s="76"/>
      <c r="Q26" s="208">
        <f t="shared" si="5"/>
        <v>0</v>
      </c>
      <c r="R26" s="71"/>
      <c r="S26" s="77"/>
      <c r="T26" s="78"/>
      <c r="U26" s="102" t="e">
        <f t="shared" si="2"/>
        <v>#DIV/0!</v>
      </c>
    </row>
    <row r="27" spans="1:21" ht="29.25" customHeight="1">
      <c r="A27" s="37" t="s">
        <v>82</v>
      </c>
      <c r="B27" s="210"/>
      <c r="C27" s="71"/>
      <c r="D27" s="71"/>
      <c r="E27" s="202">
        <f t="shared" si="0"/>
        <v>0</v>
      </c>
      <c r="F27" s="203">
        <f t="shared" si="3"/>
        <v>0</v>
      </c>
      <c r="G27" s="72"/>
      <c r="H27" s="73"/>
      <c r="I27" s="74"/>
      <c r="J27" s="206">
        <f t="shared" si="1"/>
        <v>0</v>
      </c>
      <c r="K27" s="75"/>
      <c r="L27" s="76"/>
      <c r="M27" s="207">
        <f t="shared" si="4"/>
        <v>0</v>
      </c>
      <c r="N27" s="100"/>
      <c r="O27" s="75"/>
      <c r="P27" s="76"/>
      <c r="Q27" s="208">
        <f t="shared" si="5"/>
        <v>0</v>
      </c>
      <c r="R27" s="71"/>
      <c r="S27" s="77"/>
      <c r="T27" s="78"/>
      <c r="U27" s="102" t="e">
        <f t="shared" si="2"/>
        <v>#DIV/0!</v>
      </c>
    </row>
    <row r="28" spans="1:21" ht="29.25" customHeight="1">
      <c r="A28" s="37" t="s">
        <v>83</v>
      </c>
      <c r="B28" s="210"/>
      <c r="C28" s="71"/>
      <c r="D28" s="71"/>
      <c r="E28" s="202">
        <f t="shared" si="0"/>
        <v>0</v>
      </c>
      <c r="F28" s="203">
        <f t="shared" si="3"/>
        <v>0</v>
      </c>
      <c r="G28" s="72"/>
      <c r="H28" s="73"/>
      <c r="I28" s="74"/>
      <c r="J28" s="206">
        <f t="shared" si="1"/>
        <v>0</v>
      </c>
      <c r="K28" s="75"/>
      <c r="L28" s="76"/>
      <c r="M28" s="207">
        <f t="shared" si="4"/>
        <v>0</v>
      </c>
      <c r="N28" s="100"/>
      <c r="O28" s="75"/>
      <c r="P28" s="76"/>
      <c r="Q28" s="208">
        <f t="shared" si="5"/>
        <v>0</v>
      </c>
      <c r="R28" s="71"/>
      <c r="S28" s="77"/>
      <c r="T28" s="78"/>
      <c r="U28" s="102" t="e">
        <f t="shared" si="2"/>
        <v>#DIV/0!</v>
      </c>
    </row>
    <row r="29" spans="1:21" ht="29.25" customHeight="1">
      <c r="A29" s="37" t="s">
        <v>84</v>
      </c>
      <c r="B29" s="210"/>
      <c r="C29" s="71"/>
      <c r="D29" s="71"/>
      <c r="E29" s="202">
        <f t="shared" si="0"/>
        <v>0</v>
      </c>
      <c r="F29" s="203">
        <f t="shared" si="3"/>
        <v>0</v>
      </c>
      <c r="G29" s="72"/>
      <c r="H29" s="73"/>
      <c r="I29" s="74"/>
      <c r="J29" s="206">
        <f t="shared" si="1"/>
        <v>0</v>
      </c>
      <c r="K29" s="75"/>
      <c r="L29" s="76"/>
      <c r="M29" s="207">
        <f t="shared" si="4"/>
        <v>0</v>
      </c>
      <c r="N29" s="100"/>
      <c r="O29" s="75"/>
      <c r="P29" s="76"/>
      <c r="Q29" s="208">
        <f t="shared" si="5"/>
        <v>0</v>
      </c>
      <c r="R29" s="71"/>
      <c r="S29" s="77"/>
      <c r="T29" s="78"/>
      <c r="U29" s="102" t="e">
        <f t="shared" si="2"/>
        <v>#DIV/0!</v>
      </c>
    </row>
    <row r="30" spans="1:21" ht="29.25" customHeight="1">
      <c r="A30" s="37" t="s">
        <v>85</v>
      </c>
      <c r="B30" s="210"/>
      <c r="C30" s="71"/>
      <c r="D30" s="71"/>
      <c r="E30" s="202">
        <f t="shared" si="0"/>
        <v>0</v>
      </c>
      <c r="F30" s="203">
        <f t="shared" si="3"/>
        <v>0</v>
      </c>
      <c r="G30" s="72"/>
      <c r="H30" s="73"/>
      <c r="I30" s="74"/>
      <c r="J30" s="206">
        <f t="shared" si="1"/>
        <v>0</v>
      </c>
      <c r="K30" s="75"/>
      <c r="L30" s="76"/>
      <c r="M30" s="207">
        <f t="shared" si="4"/>
        <v>0</v>
      </c>
      <c r="N30" s="100"/>
      <c r="O30" s="75"/>
      <c r="P30" s="76"/>
      <c r="Q30" s="208">
        <f t="shared" si="5"/>
        <v>0</v>
      </c>
      <c r="R30" s="71"/>
      <c r="S30" s="77"/>
      <c r="T30" s="78"/>
      <c r="U30" s="102" t="e">
        <f t="shared" si="2"/>
        <v>#DIV/0!</v>
      </c>
    </row>
    <row r="31" spans="1:21" ht="29.25" customHeight="1">
      <c r="A31" s="37" t="s">
        <v>86</v>
      </c>
      <c r="B31" s="210"/>
      <c r="C31" s="71"/>
      <c r="D31" s="71"/>
      <c r="E31" s="202">
        <f t="shared" si="0"/>
        <v>0</v>
      </c>
      <c r="F31" s="203">
        <f t="shared" si="3"/>
        <v>0</v>
      </c>
      <c r="G31" s="72"/>
      <c r="H31" s="73"/>
      <c r="I31" s="74"/>
      <c r="J31" s="206">
        <f t="shared" si="1"/>
        <v>0</v>
      </c>
      <c r="K31" s="75"/>
      <c r="L31" s="76"/>
      <c r="M31" s="207">
        <f t="shared" si="4"/>
        <v>0</v>
      </c>
      <c r="N31" s="100"/>
      <c r="O31" s="75"/>
      <c r="P31" s="76"/>
      <c r="Q31" s="208">
        <f t="shared" si="5"/>
        <v>0</v>
      </c>
      <c r="R31" s="71"/>
      <c r="S31" s="77"/>
      <c r="T31" s="78"/>
      <c r="U31" s="102" t="e">
        <f t="shared" si="2"/>
        <v>#DIV/0!</v>
      </c>
    </row>
    <row r="32" spans="1:21" ht="29.25" customHeight="1">
      <c r="A32" s="37" t="s">
        <v>87</v>
      </c>
      <c r="B32" s="210"/>
      <c r="C32" s="71"/>
      <c r="D32" s="71"/>
      <c r="E32" s="202">
        <f t="shared" si="0"/>
        <v>0</v>
      </c>
      <c r="F32" s="203">
        <f t="shared" si="3"/>
        <v>0</v>
      </c>
      <c r="G32" s="72"/>
      <c r="H32" s="73"/>
      <c r="I32" s="74"/>
      <c r="J32" s="206">
        <f t="shared" si="1"/>
        <v>0</v>
      </c>
      <c r="K32" s="75"/>
      <c r="L32" s="76"/>
      <c r="M32" s="207">
        <f t="shared" si="4"/>
        <v>0</v>
      </c>
      <c r="N32" s="100"/>
      <c r="O32" s="75"/>
      <c r="P32" s="76"/>
      <c r="Q32" s="208">
        <f t="shared" si="5"/>
        <v>0</v>
      </c>
      <c r="R32" s="71"/>
      <c r="S32" s="77"/>
      <c r="T32" s="78"/>
      <c r="U32" s="102" t="e">
        <f t="shared" si="2"/>
        <v>#DIV/0!</v>
      </c>
    </row>
    <row r="33" spans="1:21" ht="29.25" customHeight="1">
      <c r="A33" s="37" t="s">
        <v>88</v>
      </c>
      <c r="B33" s="210"/>
      <c r="C33" s="71"/>
      <c r="D33" s="71"/>
      <c r="E33" s="202">
        <f t="shared" si="0"/>
        <v>0</v>
      </c>
      <c r="F33" s="203">
        <f t="shared" si="3"/>
        <v>0</v>
      </c>
      <c r="G33" s="72"/>
      <c r="H33" s="73"/>
      <c r="I33" s="74"/>
      <c r="J33" s="206">
        <f t="shared" si="1"/>
        <v>0</v>
      </c>
      <c r="K33" s="75"/>
      <c r="L33" s="76"/>
      <c r="M33" s="207">
        <f t="shared" si="4"/>
        <v>0</v>
      </c>
      <c r="N33" s="100"/>
      <c r="O33" s="75"/>
      <c r="P33" s="76"/>
      <c r="Q33" s="208">
        <f t="shared" si="5"/>
        <v>0</v>
      </c>
      <c r="R33" s="71"/>
      <c r="S33" s="77"/>
      <c r="T33" s="78"/>
      <c r="U33" s="102" t="e">
        <f t="shared" si="2"/>
        <v>#DIV/0!</v>
      </c>
    </row>
    <row r="34" spans="1:21" ht="29.25" customHeight="1">
      <c r="A34" s="37" t="s">
        <v>89</v>
      </c>
      <c r="B34" s="210"/>
      <c r="C34" s="71"/>
      <c r="D34" s="71"/>
      <c r="E34" s="202">
        <f t="shared" si="0"/>
        <v>0</v>
      </c>
      <c r="F34" s="203">
        <f t="shared" si="3"/>
        <v>0</v>
      </c>
      <c r="G34" s="72"/>
      <c r="H34" s="73"/>
      <c r="I34" s="74"/>
      <c r="J34" s="206">
        <f t="shared" si="1"/>
        <v>0</v>
      </c>
      <c r="K34" s="75"/>
      <c r="L34" s="76"/>
      <c r="M34" s="207">
        <f t="shared" si="4"/>
        <v>0</v>
      </c>
      <c r="N34" s="100"/>
      <c r="O34" s="75"/>
      <c r="P34" s="76"/>
      <c r="Q34" s="208">
        <f t="shared" si="5"/>
        <v>0</v>
      </c>
      <c r="R34" s="71"/>
      <c r="S34" s="77"/>
      <c r="T34" s="78"/>
      <c r="U34" s="102" t="e">
        <f t="shared" si="2"/>
        <v>#DIV/0!</v>
      </c>
    </row>
    <row r="35" spans="1:21" ht="29.25" customHeight="1">
      <c r="A35" s="37" t="s">
        <v>90</v>
      </c>
      <c r="B35" s="210"/>
      <c r="C35" s="71"/>
      <c r="D35" s="71"/>
      <c r="E35" s="202">
        <f t="shared" si="0"/>
        <v>0</v>
      </c>
      <c r="F35" s="203">
        <f t="shared" si="3"/>
        <v>0</v>
      </c>
      <c r="G35" s="72"/>
      <c r="H35" s="73"/>
      <c r="I35" s="74"/>
      <c r="J35" s="206">
        <f t="shared" si="1"/>
        <v>0</v>
      </c>
      <c r="K35" s="75"/>
      <c r="L35" s="76"/>
      <c r="M35" s="207">
        <f t="shared" si="4"/>
        <v>0</v>
      </c>
      <c r="N35" s="100"/>
      <c r="O35" s="75"/>
      <c r="P35" s="76"/>
      <c r="Q35" s="208">
        <f t="shared" si="5"/>
        <v>0</v>
      </c>
      <c r="R35" s="71"/>
      <c r="S35" s="77"/>
      <c r="T35" s="78"/>
      <c r="U35" s="102" t="e">
        <f t="shared" si="2"/>
        <v>#DIV/0!</v>
      </c>
    </row>
    <row r="36" spans="1:21" ht="29.25" customHeight="1">
      <c r="A36" s="37" t="s">
        <v>91</v>
      </c>
      <c r="B36" s="210"/>
      <c r="C36" s="71"/>
      <c r="D36" s="71"/>
      <c r="E36" s="202">
        <f t="shared" si="0"/>
        <v>0</v>
      </c>
      <c r="F36" s="203">
        <f t="shared" si="3"/>
        <v>0</v>
      </c>
      <c r="G36" s="72"/>
      <c r="H36" s="73"/>
      <c r="I36" s="74"/>
      <c r="J36" s="206">
        <f t="shared" si="1"/>
        <v>0</v>
      </c>
      <c r="K36" s="75"/>
      <c r="L36" s="76"/>
      <c r="M36" s="207">
        <f t="shared" si="4"/>
        <v>0</v>
      </c>
      <c r="N36" s="100"/>
      <c r="O36" s="75"/>
      <c r="P36" s="76"/>
      <c r="Q36" s="208">
        <f t="shared" si="5"/>
        <v>0</v>
      </c>
      <c r="R36" s="71"/>
      <c r="S36" s="77"/>
      <c r="T36" s="78"/>
      <c r="U36" s="102" t="e">
        <f t="shared" si="2"/>
        <v>#DIV/0!</v>
      </c>
    </row>
    <row r="37" spans="1:21" ht="29.25" customHeight="1">
      <c r="A37" s="37" t="s">
        <v>92</v>
      </c>
      <c r="B37" s="210"/>
      <c r="C37" s="71"/>
      <c r="D37" s="71"/>
      <c r="E37" s="202">
        <f t="shared" si="0"/>
        <v>0</v>
      </c>
      <c r="F37" s="203">
        <f t="shared" si="3"/>
        <v>0</v>
      </c>
      <c r="G37" s="72"/>
      <c r="H37" s="73"/>
      <c r="I37" s="74"/>
      <c r="J37" s="206">
        <f t="shared" si="1"/>
        <v>0</v>
      </c>
      <c r="K37" s="75"/>
      <c r="L37" s="76"/>
      <c r="M37" s="207">
        <f t="shared" si="4"/>
        <v>0</v>
      </c>
      <c r="N37" s="100"/>
      <c r="O37" s="75"/>
      <c r="P37" s="76"/>
      <c r="Q37" s="208">
        <f t="shared" si="5"/>
        <v>0</v>
      </c>
      <c r="R37" s="71"/>
      <c r="S37" s="77"/>
      <c r="T37" s="78"/>
      <c r="U37" s="102" t="e">
        <f t="shared" si="2"/>
        <v>#DIV/0!</v>
      </c>
    </row>
    <row r="38" spans="1:21" ht="29.25" customHeight="1" thickBot="1">
      <c r="A38" s="37" t="s">
        <v>93</v>
      </c>
      <c r="B38" s="210"/>
      <c r="C38" s="71"/>
      <c r="D38" s="71"/>
      <c r="E38" s="202">
        <f t="shared" si="0"/>
        <v>0</v>
      </c>
      <c r="F38" s="203">
        <f t="shared" si="3"/>
        <v>0</v>
      </c>
      <c r="G38" s="72"/>
      <c r="H38" s="73"/>
      <c r="I38" s="74"/>
      <c r="J38" s="206">
        <f t="shared" si="1"/>
        <v>0</v>
      </c>
      <c r="K38" s="75"/>
      <c r="L38" s="76"/>
      <c r="M38" s="207">
        <f t="shared" si="4"/>
        <v>0</v>
      </c>
      <c r="N38" s="100"/>
      <c r="O38" s="75"/>
      <c r="P38" s="76"/>
      <c r="Q38" s="208">
        <f t="shared" si="5"/>
        <v>0</v>
      </c>
      <c r="R38" s="71"/>
      <c r="S38" s="77"/>
      <c r="T38" s="78"/>
      <c r="U38" s="102" t="e">
        <f t="shared" si="2"/>
        <v>#DIV/0!</v>
      </c>
    </row>
    <row r="39" spans="1:21" ht="29.25" customHeight="1" hidden="1" thickBot="1">
      <c r="A39" s="37" t="s">
        <v>94</v>
      </c>
      <c r="B39" s="210"/>
      <c r="C39" s="79"/>
      <c r="D39" s="80"/>
      <c r="E39" s="202">
        <f t="shared" si="0"/>
        <v>0</v>
      </c>
      <c r="F39" s="203">
        <f t="shared" si="3"/>
        <v>0</v>
      </c>
      <c r="G39" s="72"/>
      <c r="H39" s="73"/>
      <c r="I39" s="74"/>
      <c r="J39" s="206">
        <f t="shared" si="1"/>
        <v>0</v>
      </c>
      <c r="K39" s="75"/>
      <c r="L39" s="76"/>
      <c r="M39" s="207">
        <f t="shared" si="4"/>
        <v>0</v>
      </c>
      <c r="N39" s="100"/>
      <c r="O39" s="75"/>
      <c r="P39" s="76"/>
      <c r="Q39" s="208">
        <f t="shared" si="5"/>
        <v>0</v>
      </c>
      <c r="R39" s="71"/>
      <c r="S39" s="77"/>
      <c r="T39" s="78"/>
      <c r="U39" s="102" t="e">
        <f t="shared" si="2"/>
        <v>#DIV/0!</v>
      </c>
    </row>
    <row r="40" spans="1:21" s="97" customFormat="1" ht="33.75" customHeight="1" thickBot="1">
      <c r="A40" s="81" t="s">
        <v>28</v>
      </c>
      <c r="B40" s="82" t="s">
        <v>106</v>
      </c>
      <c r="C40" s="191">
        <f>SUM(C9:C39)</f>
        <v>0</v>
      </c>
      <c r="D40" s="83">
        <f>SUM(D9:D39)</f>
        <v>0</v>
      </c>
      <c r="E40" s="83">
        <f>SUM(E9:E39)</f>
        <v>0</v>
      </c>
      <c r="F40" s="84"/>
      <c r="G40" s="85">
        <f>SUM(G9:G39)</f>
        <v>0</v>
      </c>
      <c r="H40" s="86">
        <f>SUM(H9:H39)</f>
        <v>0</v>
      </c>
      <c r="I40" s="87">
        <f>SUM(I9:I39)</f>
        <v>0</v>
      </c>
      <c r="J40" s="88"/>
      <c r="K40" s="85">
        <f>SUM(K9:K39)</f>
        <v>0</v>
      </c>
      <c r="L40" s="89">
        <f>SUM(L9:L39)</f>
        <v>0</v>
      </c>
      <c r="M40" s="90"/>
      <c r="N40" s="91"/>
      <c r="O40" s="92">
        <f>SUM(O9:O39)</f>
        <v>0</v>
      </c>
      <c r="P40" s="89">
        <f>SUM(P9:P39)</f>
        <v>0</v>
      </c>
      <c r="Q40" s="93"/>
      <c r="R40" s="192">
        <f>SUM(R9:R39)</f>
        <v>0</v>
      </c>
      <c r="S40" s="94"/>
      <c r="T40" s="95"/>
      <c r="U40" s="96"/>
    </row>
    <row r="41" spans="1:21" ht="29.25" customHeight="1" thickBot="1">
      <c r="A41" s="40"/>
      <c r="B41" s="41"/>
      <c r="C41" s="194" t="s">
        <v>132</v>
      </c>
      <c r="D41" s="42"/>
      <c r="E41" s="42"/>
      <c r="F41" s="43"/>
      <c r="G41" s="216" t="s">
        <v>98</v>
      </c>
      <c r="H41" s="217"/>
      <c r="I41" s="197" t="e">
        <f>(G40+H40)/E40</f>
        <v>#DIV/0!</v>
      </c>
      <c r="J41" s="47"/>
      <c r="K41" s="98" t="s">
        <v>96</v>
      </c>
      <c r="L41" s="45"/>
      <c r="M41" s="197" t="e">
        <f>K40/E40</f>
        <v>#DIV/0!</v>
      </c>
      <c r="N41" s="46"/>
      <c r="O41" s="222" t="s">
        <v>97</v>
      </c>
      <c r="P41" s="223"/>
      <c r="Q41" s="198" t="e">
        <f>O40/E40</f>
        <v>#DIV/0!</v>
      </c>
      <c r="R41" s="193" t="s">
        <v>132</v>
      </c>
      <c r="S41" s="42"/>
      <c r="T41" s="44"/>
      <c r="U41" s="50"/>
    </row>
    <row r="42" spans="1:21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  <c r="U42" s="51"/>
    </row>
    <row r="43" spans="1:21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0"/>
      <c r="M43" s="20"/>
      <c r="N43" s="20"/>
      <c r="O43" s="24"/>
      <c r="P43" s="24"/>
      <c r="Q43" s="24"/>
      <c r="R43" s="20"/>
      <c r="S43" s="20"/>
      <c r="T43" s="25"/>
      <c r="U43" s="51"/>
    </row>
    <row r="44" spans="1:21" s="22" customFormat="1" ht="30" customHeight="1">
      <c r="A44" s="26" t="s">
        <v>31</v>
      </c>
      <c r="R44" s="21"/>
      <c r="S44" s="21"/>
      <c r="T44" s="27"/>
      <c r="U44" s="51"/>
    </row>
    <row r="45" spans="1:21" s="22" customFormat="1" ht="30" customHeight="1">
      <c r="A45" s="26" t="s">
        <v>32</v>
      </c>
      <c r="R45" s="21"/>
      <c r="S45" s="21"/>
      <c r="T45" s="27"/>
      <c r="U45" s="51"/>
    </row>
    <row r="46" spans="1:21" s="22" customFormat="1" ht="30" customHeight="1">
      <c r="A46" s="26" t="s">
        <v>144</v>
      </c>
      <c r="R46" s="21"/>
      <c r="S46" s="21"/>
      <c r="T46" s="27"/>
      <c r="U46" s="51"/>
    </row>
    <row r="47" spans="1:21" s="22" customFormat="1" ht="30" customHeight="1">
      <c r="A47" s="26" t="s">
        <v>33</v>
      </c>
      <c r="U47" s="52"/>
    </row>
    <row r="48" spans="1:21" s="22" customFormat="1" ht="30" customHeight="1">
      <c r="A48" s="26" t="s">
        <v>34</v>
      </c>
      <c r="T48" s="28"/>
      <c r="U48" s="51"/>
    </row>
    <row r="49" spans="1:21" s="22" customFormat="1" ht="30" customHeight="1">
      <c r="A49" s="26" t="s">
        <v>59</v>
      </c>
      <c r="U49" s="51"/>
    </row>
    <row r="50" spans="1:21" s="22" customFormat="1" ht="30" customHeight="1">
      <c r="A50" s="26" t="s">
        <v>60</v>
      </c>
      <c r="U50" s="51"/>
    </row>
    <row r="51" spans="1:21" s="22" customFormat="1" ht="30" customHeight="1">
      <c r="A51" s="26" t="s">
        <v>35</v>
      </c>
      <c r="U51" s="51"/>
    </row>
  </sheetData>
  <sheetProtection/>
  <mergeCells count="26">
    <mergeCell ref="O1:P1"/>
    <mergeCell ref="Q1:U1"/>
    <mergeCell ref="R5:R7"/>
    <mergeCell ref="O6:O7"/>
    <mergeCell ref="S5:U5"/>
    <mergeCell ref="S6:S7"/>
    <mergeCell ref="T6:T7"/>
    <mergeCell ref="U6:U7"/>
    <mergeCell ref="Q2:U2"/>
    <mergeCell ref="Q3:U3"/>
    <mergeCell ref="F5:F7"/>
    <mergeCell ref="G6:G7"/>
    <mergeCell ref="H6:H7"/>
    <mergeCell ref="A5:A7"/>
    <mergeCell ref="B5:B7"/>
    <mergeCell ref="D5:D7"/>
    <mergeCell ref="E5:E7"/>
    <mergeCell ref="C5:C7"/>
    <mergeCell ref="P6:Q6"/>
    <mergeCell ref="G41:H41"/>
    <mergeCell ref="O2:P2"/>
    <mergeCell ref="O3:P3"/>
    <mergeCell ref="O41:P41"/>
    <mergeCell ref="G5:J5"/>
    <mergeCell ref="K6:K7"/>
    <mergeCell ref="L6:N6"/>
  </mergeCells>
  <dataValidations count="3">
    <dataValidation type="decimal" allowBlank="1" showInputMessage="1" showErrorMessage="1" error="数値のみ入力してください。" sqref="T48:T65536 T18:T41 R42 T43:T46 U47">
      <formula1>0</formula1>
      <formula2>99</formula2>
    </dataValidation>
    <dataValidation type="whole" allowBlank="1" showErrorMessage="1" error="数値のみ入力してください。" sqref="S43:S65536 S8:S41">
      <formula1>0</formula1>
      <formula2>99</formula2>
    </dataValidation>
    <dataValidation allowBlank="1" showInputMessage="1" showErrorMessage="1" imeMode="on" sqref="B9:B39 N9:N39"/>
  </dataValidations>
  <printOptions horizontalCentered="1"/>
  <pageMargins left="0.1968503937007874" right="0.2755905511811024" top="0.3937007874015748" bottom="0.3937007874015748" header="0.3937007874015748" footer="0.1968503937007874"/>
  <pageSetup fitToHeight="1" fitToWidth="1" horizontalDpi="600" verticalDpi="600" orientation="landscape" paperSize="9" scale="51" r:id="rId1"/>
  <headerFooter alignWithMargins="0">
    <oddFooter>&amp;L出力日：&amp;D&amp;R公益財団法人日本容器包装リサイクル協会　紙容器事業部
(2014/03)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70" zoomScaleNormal="70" zoomScaleSheetLayoutView="70" zoomScalePageLayoutView="0" workbookViewId="0" topLeftCell="A1">
      <pane xSplit="1" ySplit="7" topLeftCell="B32" activePane="bottomRight" state="frozen"/>
      <selection pane="topLeft" activeCell="D60" sqref="D60"/>
      <selection pane="topRight" activeCell="D60" sqref="D60"/>
      <selection pane="bottomLeft" activeCell="D60" sqref="D60"/>
      <selection pane="bottomRight" activeCell="G44" sqref="G44:G45"/>
    </sheetView>
  </sheetViews>
  <sheetFormatPr defaultColWidth="9.00390625" defaultRowHeight="13.5"/>
  <cols>
    <col min="1" max="1" width="12.375" style="2" customWidth="1"/>
    <col min="2" max="2" width="36.375" style="2" customWidth="1"/>
    <col min="3" max="11" width="11.125" style="2" customWidth="1"/>
    <col min="12" max="12" width="13.50390625" style="2" customWidth="1"/>
    <col min="13" max="13" width="11.125" style="2" customWidth="1"/>
    <col min="14" max="14" width="24.125" style="2" customWidth="1"/>
    <col min="15" max="16" width="12.50390625" style="2" customWidth="1"/>
    <col min="17" max="17" width="11.125" style="2" customWidth="1"/>
    <col min="18" max="18" width="15.625" style="2" customWidth="1"/>
    <col min="19" max="20" width="5.875" style="2" customWidth="1"/>
    <col min="21" max="21" width="9.25390625" style="49" customWidth="1"/>
    <col min="22" max="16384" width="9.00390625" style="2" customWidth="1"/>
  </cols>
  <sheetData>
    <row r="1" spans="1:21" ht="21.75" thickBot="1">
      <c r="A1" s="48" t="s">
        <v>145</v>
      </c>
      <c r="E1" s="186" t="s">
        <v>136</v>
      </c>
      <c r="F1" s="186"/>
      <c r="G1" s="48" t="s">
        <v>109</v>
      </c>
      <c r="O1" s="218" t="s">
        <v>139</v>
      </c>
      <c r="P1" s="219"/>
      <c r="Q1" s="254">
        <f>'初期設定＜選別1＞'!B3</f>
        <v>0</v>
      </c>
      <c r="R1" s="255"/>
      <c r="S1" s="255"/>
      <c r="T1" s="255"/>
      <c r="U1" s="256"/>
    </row>
    <row r="2" spans="1:21" ht="24" customHeight="1" thickBot="1">
      <c r="A2" s="48" t="s">
        <v>100</v>
      </c>
      <c r="O2" s="218" t="s">
        <v>0</v>
      </c>
      <c r="P2" s="219"/>
      <c r="Q2" s="254">
        <f>'初期設定＜選別1＞'!B4</f>
        <v>0</v>
      </c>
      <c r="R2" s="255"/>
      <c r="S2" s="255"/>
      <c r="T2" s="255"/>
      <c r="U2" s="256"/>
    </row>
    <row r="3" spans="12:21" ht="24" customHeight="1" thickBot="1">
      <c r="L3" s="4"/>
      <c r="O3" s="220" t="s">
        <v>1</v>
      </c>
      <c r="P3" s="221"/>
      <c r="Q3" s="254">
        <f>'初期設定＜選別1＞'!B5</f>
        <v>0</v>
      </c>
      <c r="R3" s="255"/>
      <c r="S3" s="255"/>
      <c r="T3" s="255"/>
      <c r="U3" s="256"/>
    </row>
    <row r="4" spans="3:18" ht="21.75" customHeight="1" thickBot="1">
      <c r="C4" s="5" t="s">
        <v>2</v>
      </c>
      <c r="L4" s="4"/>
      <c r="R4" s="6" t="s">
        <v>3</v>
      </c>
    </row>
    <row r="5" spans="1:21" ht="22.5" customHeight="1">
      <c r="A5" s="236" t="s">
        <v>63</v>
      </c>
      <c r="B5" s="229" t="s">
        <v>101</v>
      </c>
      <c r="C5" s="239" t="s">
        <v>4</v>
      </c>
      <c r="D5" s="229" t="s">
        <v>56</v>
      </c>
      <c r="E5" s="229" t="s">
        <v>5</v>
      </c>
      <c r="F5" s="229" t="s">
        <v>103</v>
      </c>
      <c r="G5" s="224" t="s">
        <v>6</v>
      </c>
      <c r="H5" s="225"/>
      <c r="I5" s="225"/>
      <c r="J5" s="225"/>
      <c r="K5" s="7" t="s">
        <v>7</v>
      </c>
      <c r="L5" s="7"/>
      <c r="M5" s="7"/>
      <c r="N5" s="8"/>
      <c r="O5" s="7" t="s">
        <v>8</v>
      </c>
      <c r="P5" s="7"/>
      <c r="Q5" s="7"/>
      <c r="R5" s="229" t="s">
        <v>57</v>
      </c>
      <c r="S5" s="245" t="s">
        <v>9</v>
      </c>
      <c r="T5" s="246"/>
      <c r="U5" s="247"/>
    </row>
    <row r="6" spans="1:21" ht="18" customHeight="1">
      <c r="A6" s="230"/>
      <c r="B6" s="230"/>
      <c r="C6" s="240"/>
      <c r="D6" s="237"/>
      <c r="E6" s="230"/>
      <c r="F6" s="230"/>
      <c r="G6" s="232" t="s">
        <v>10</v>
      </c>
      <c r="H6" s="234" t="s">
        <v>11</v>
      </c>
      <c r="I6" s="9"/>
      <c r="J6" s="10"/>
      <c r="K6" s="226" t="s">
        <v>13</v>
      </c>
      <c r="L6" s="215" t="s">
        <v>15</v>
      </c>
      <c r="M6" s="215"/>
      <c r="N6" s="228"/>
      <c r="O6" s="232" t="s">
        <v>16</v>
      </c>
      <c r="P6" s="215" t="s">
        <v>17</v>
      </c>
      <c r="Q6" s="215"/>
      <c r="R6" s="237"/>
      <c r="S6" s="248" t="s">
        <v>18</v>
      </c>
      <c r="T6" s="250" t="s">
        <v>19</v>
      </c>
      <c r="U6" s="252" t="s">
        <v>20</v>
      </c>
    </row>
    <row r="7" spans="1:21" ht="58.5" customHeight="1" thickBot="1">
      <c r="A7" s="231"/>
      <c r="B7" s="231"/>
      <c r="C7" s="241"/>
      <c r="D7" s="238"/>
      <c r="E7" s="231"/>
      <c r="F7" s="231"/>
      <c r="G7" s="233"/>
      <c r="H7" s="235"/>
      <c r="I7" s="11" t="s">
        <v>21</v>
      </c>
      <c r="J7" s="12" t="s">
        <v>22</v>
      </c>
      <c r="K7" s="227"/>
      <c r="L7" s="13" t="s">
        <v>23</v>
      </c>
      <c r="M7" s="14" t="s">
        <v>24</v>
      </c>
      <c r="N7" s="15" t="s">
        <v>25</v>
      </c>
      <c r="O7" s="233"/>
      <c r="P7" s="16" t="s">
        <v>26</v>
      </c>
      <c r="Q7" s="17" t="s">
        <v>58</v>
      </c>
      <c r="R7" s="238"/>
      <c r="S7" s="249"/>
      <c r="T7" s="251"/>
      <c r="U7" s="253"/>
    </row>
    <row r="8" spans="1:21" ht="29.25" customHeight="1">
      <c r="A8" s="36" t="s">
        <v>27</v>
      </c>
      <c r="B8" s="38"/>
      <c r="C8" s="53"/>
      <c r="D8" s="54"/>
      <c r="E8" s="54"/>
      <c r="F8" s="214">
        <f>'27年6月'!F38</f>
        <v>0</v>
      </c>
      <c r="G8" s="55"/>
      <c r="H8" s="56"/>
      <c r="I8" s="57"/>
      <c r="J8" s="213">
        <f>'27年6月'!J38</f>
        <v>0</v>
      </c>
      <c r="K8" s="58"/>
      <c r="L8" s="59"/>
      <c r="M8" s="212">
        <f>'27年6月'!M38</f>
        <v>0</v>
      </c>
      <c r="N8" s="60"/>
      <c r="O8" s="58"/>
      <c r="P8" s="59"/>
      <c r="Q8" s="211">
        <f>'27年6月'!Q38</f>
        <v>0</v>
      </c>
      <c r="R8" s="54"/>
      <c r="S8" s="58"/>
      <c r="T8" s="61"/>
      <c r="U8" s="101"/>
    </row>
    <row r="9" spans="1:21" ht="29.25" customHeight="1">
      <c r="A9" s="37" t="s">
        <v>64</v>
      </c>
      <c r="B9" s="209"/>
      <c r="C9" s="62"/>
      <c r="D9" s="62"/>
      <c r="E9" s="202">
        <f aca="true" t="shared" si="0" ref="E9:E39">G9+H9+K9+O9</f>
        <v>0</v>
      </c>
      <c r="F9" s="203">
        <f>IF(F8+D9-E9&lt;0,0,F8+D9-E9)</f>
        <v>0</v>
      </c>
      <c r="G9" s="63"/>
      <c r="H9" s="64"/>
      <c r="I9" s="65"/>
      <c r="J9" s="206">
        <f aca="true" t="shared" si="1" ref="J9:J39">J8+H9-I9</f>
        <v>0</v>
      </c>
      <c r="K9" s="67"/>
      <c r="L9" s="68"/>
      <c r="M9" s="207">
        <f>IF(M8+K9-L9&lt;0,0,M8+K9-L9)</f>
        <v>0</v>
      </c>
      <c r="N9" s="99"/>
      <c r="O9" s="67"/>
      <c r="P9" s="68"/>
      <c r="Q9" s="208">
        <f>IF(Q8+O9-P9&lt;0,0,Q8+O9-P9)</f>
        <v>0</v>
      </c>
      <c r="R9" s="62"/>
      <c r="S9" s="69"/>
      <c r="T9" s="70"/>
      <c r="U9" s="102" t="e">
        <f aca="true" t="shared" si="2" ref="U9:U39">E9/S9/T9</f>
        <v>#DIV/0!</v>
      </c>
    </row>
    <row r="10" spans="1:21" ht="29.25" customHeight="1">
      <c r="A10" s="37" t="s">
        <v>65</v>
      </c>
      <c r="B10" s="209"/>
      <c r="C10" s="62"/>
      <c r="D10" s="62"/>
      <c r="E10" s="202">
        <f t="shared" si="0"/>
        <v>0</v>
      </c>
      <c r="F10" s="203">
        <f aca="true" t="shared" si="3" ref="F10:F39">IF(F9+D10-E10&lt;0,0,F9+D10-E10)</f>
        <v>0</v>
      </c>
      <c r="G10" s="63"/>
      <c r="H10" s="64"/>
      <c r="I10" s="65"/>
      <c r="J10" s="206">
        <f t="shared" si="1"/>
        <v>0</v>
      </c>
      <c r="K10" s="67"/>
      <c r="L10" s="68"/>
      <c r="M10" s="207">
        <f aca="true" t="shared" si="4" ref="M10:M39">IF(M9+K10-L10&lt;0,0,M9+K10-L10)</f>
        <v>0</v>
      </c>
      <c r="N10" s="99"/>
      <c r="O10" s="67"/>
      <c r="P10" s="68"/>
      <c r="Q10" s="208">
        <f aca="true" t="shared" si="5" ref="Q10:Q39">IF(Q9+O10-P10&lt;0,0,Q9+O10-P10)</f>
        <v>0</v>
      </c>
      <c r="R10" s="62"/>
      <c r="S10" s="69"/>
      <c r="T10" s="70"/>
      <c r="U10" s="102" t="e">
        <f t="shared" si="2"/>
        <v>#DIV/0!</v>
      </c>
    </row>
    <row r="11" spans="1:21" ht="29.25" customHeight="1">
      <c r="A11" s="37" t="s">
        <v>66</v>
      </c>
      <c r="B11" s="209"/>
      <c r="C11" s="62"/>
      <c r="D11" s="62"/>
      <c r="E11" s="202">
        <f t="shared" si="0"/>
        <v>0</v>
      </c>
      <c r="F11" s="203">
        <f t="shared" si="3"/>
        <v>0</v>
      </c>
      <c r="G11" s="63"/>
      <c r="H11" s="64"/>
      <c r="I11" s="65"/>
      <c r="J11" s="206">
        <f t="shared" si="1"/>
        <v>0</v>
      </c>
      <c r="K11" s="67"/>
      <c r="L11" s="68"/>
      <c r="M11" s="207">
        <f t="shared" si="4"/>
        <v>0</v>
      </c>
      <c r="N11" s="99"/>
      <c r="O11" s="67"/>
      <c r="P11" s="68"/>
      <c r="Q11" s="208">
        <f t="shared" si="5"/>
        <v>0</v>
      </c>
      <c r="R11" s="62"/>
      <c r="S11" s="69"/>
      <c r="T11" s="70"/>
      <c r="U11" s="102" t="e">
        <f t="shared" si="2"/>
        <v>#DIV/0!</v>
      </c>
    </row>
    <row r="12" spans="1:21" ht="29.25" customHeight="1">
      <c r="A12" s="37" t="s">
        <v>67</v>
      </c>
      <c r="B12" s="209"/>
      <c r="C12" s="62"/>
      <c r="D12" s="62"/>
      <c r="E12" s="202">
        <f t="shared" si="0"/>
        <v>0</v>
      </c>
      <c r="F12" s="203">
        <f t="shared" si="3"/>
        <v>0</v>
      </c>
      <c r="G12" s="63"/>
      <c r="H12" s="64"/>
      <c r="I12" s="65"/>
      <c r="J12" s="206">
        <f t="shared" si="1"/>
        <v>0</v>
      </c>
      <c r="K12" s="67"/>
      <c r="L12" s="68"/>
      <c r="M12" s="207">
        <f t="shared" si="4"/>
        <v>0</v>
      </c>
      <c r="N12" s="99"/>
      <c r="O12" s="67"/>
      <c r="P12" s="68"/>
      <c r="Q12" s="208">
        <f t="shared" si="5"/>
        <v>0</v>
      </c>
      <c r="R12" s="62"/>
      <c r="S12" s="69"/>
      <c r="T12" s="70"/>
      <c r="U12" s="102" t="e">
        <f t="shared" si="2"/>
        <v>#DIV/0!</v>
      </c>
    </row>
    <row r="13" spans="1:21" ht="29.25" customHeight="1">
      <c r="A13" s="37" t="s">
        <v>68</v>
      </c>
      <c r="B13" s="209"/>
      <c r="C13" s="62"/>
      <c r="D13" s="62"/>
      <c r="E13" s="202">
        <f t="shared" si="0"/>
        <v>0</v>
      </c>
      <c r="F13" s="203">
        <f t="shared" si="3"/>
        <v>0</v>
      </c>
      <c r="G13" s="63"/>
      <c r="H13" s="64"/>
      <c r="I13" s="65"/>
      <c r="J13" s="206">
        <f t="shared" si="1"/>
        <v>0</v>
      </c>
      <c r="K13" s="67"/>
      <c r="L13" s="68"/>
      <c r="M13" s="207">
        <f t="shared" si="4"/>
        <v>0</v>
      </c>
      <c r="N13" s="99"/>
      <c r="O13" s="67"/>
      <c r="P13" s="68"/>
      <c r="Q13" s="208">
        <f t="shared" si="5"/>
        <v>0</v>
      </c>
      <c r="R13" s="62"/>
      <c r="S13" s="69"/>
      <c r="T13" s="70"/>
      <c r="U13" s="102" t="e">
        <f t="shared" si="2"/>
        <v>#DIV/0!</v>
      </c>
    </row>
    <row r="14" spans="1:21" ht="29.25" customHeight="1">
      <c r="A14" s="37" t="s">
        <v>69</v>
      </c>
      <c r="B14" s="209"/>
      <c r="C14" s="62"/>
      <c r="D14" s="62"/>
      <c r="E14" s="202">
        <f t="shared" si="0"/>
        <v>0</v>
      </c>
      <c r="F14" s="203">
        <f t="shared" si="3"/>
        <v>0</v>
      </c>
      <c r="G14" s="63"/>
      <c r="H14" s="64"/>
      <c r="I14" s="65"/>
      <c r="J14" s="206">
        <f t="shared" si="1"/>
        <v>0</v>
      </c>
      <c r="K14" s="67"/>
      <c r="L14" s="68"/>
      <c r="M14" s="207">
        <f t="shared" si="4"/>
        <v>0</v>
      </c>
      <c r="N14" s="99"/>
      <c r="O14" s="67"/>
      <c r="P14" s="68"/>
      <c r="Q14" s="208">
        <f t="shared" si="5"/>
        <v>0</v>
      </c>
      <c r="R14" s="62"/>
      <c r="S14" s="69"/>
      <c r="T14" s="70"/>
      <c r="U14" s="102" t="e">
        <f t="shared" si="2"/>
        <v>#DIV/0!</v>
      </c>
    </row>
    <row r="15" spans="1:21" ht="29.25" customHeight="1">
      <c r="A15" s="37" t="s">
        <v>70</v>
      </c>
      <c r="B15" s="209"/>
      <c r="C15" s="62"/>
      <c r="D15" s="71"/>
      <c r="E15" s="202">
        <f t="shared" si="0"/>
        <v>0</v>
      </c>
      <c r="F15" s="203">
        <f t="shared" si="3"/>
        <v>0</v>
      </c>
      <c r="G15" s="63"/>
      <c r="H15" s="64"/>
      <c r="I15" s="65"/>
      <c r="J15" s="206">
        <f t="shared" si="1"/>
        <v>0</v>
      </c>
      <c r="K15" s="67"/>
      <c r="L15" s="68"/>
      <c r="M15" s="207">
        <f t="shared" si="4"/>
        <v>0</v>
      </c>
      <c r="N15" s="99"/>
      <c r="O15" s="67"/>
      <c r="P15" s="68"/>
      <c r="Q15" s="208">
        <f t="shared" si="5"/>
        <v>0</v>
      </c>
      <c r="R15" s="62"/>
      <c r="S15" s="69"/>
      <c r="T15" s="70"/>
      <c r="U15" s="102" t="e">
        <f t="shared" si="2"/>
        <v>#DIV/0!</v>
      </c>
    </row>
    <row r="16" spans="1:21" ht="29.25" customHeight="1">
      <c r="A16" s="37" t="s">
        <v>71</v>
      </c>
      <c r="B16" s="209"/>
      <c r="C16" s="62"/>
      <c r="D16" s="71"/>
      <c r="E16" s="202">
        <f t="shared" si="0"/>
        <v>0</v>
      </c>
      <c r="F16" s="203">
        <f t="shared" si="3"/>
        <v>0</v>
      </c>
      <c r="G16" s="63"/>
      <c r="H16" s="64"/>
      <c r="I16" s="65"/>
      <c r="J16" s="206">
        <f t="shared" si="1"/>
        <v>0</v>
      </c>
      <c r="K16" s="67"/>
      <c r="L16" s="68"/>
      <c r="M16" s="207">
        <f t="shared" si="4"/>
        <v>0</v>
      </c>
      <c r="N16" s="99"/>
      <c r="O16" s="67"/>
      <c r="P16" s="68"/>
      <c r="Q16" s="208">
        <f t="shared" si="5"/>
        <v>0</v>
      </c>
      <c r="R16" s="62"/>
      <c r="S16" s="69"/>
      <c r="T16" s="70"/>
      <c r="U16" s="102" t="e">
        <f t="shared" si="2"/>
        <v>#DIV/0!</v>
      </c>
    </row>
    <row r="17" spans="1:21" ht="29.25" customHeight="1">
      <c r="A17" s="37" t="s">
        <v>72</v>
      </c>
      <c r="B17" s="209"/>
      <c r="C17" s="62"/>
      <c r="D17" s="71"/>
      <c r="E17" s="202">
        <f t="shared" si="0"/>
        <v>0</v>
      </c>
      <c r="F17" s="203">
        <f t="shared" si="3"/>
        <v>0</v>
      </c>
      <c r="G17" s="63"/>
      <c r="H17" s="64"/>
      <c r="I17" s="65"/>
      <c r="J17" s="206">
        <f t="shared" si="1"/>
        <v>0</v>
      </c>
      <c r="K17" s="67"/>
      <c r="L17" s="68"/>
      <c r="M17" s="207">
        <f t="shared" si="4"/>
        <v>0</v>
      </c>
      <c r="N17" s="99"/>
      <c r="O17" s="67"/>
      <c r="P17" s="68"/>
      <c r="Q17" s="208">
        <f t="shared" si="5"/>
        <v>0</v>
      </c>
      <c r="R17" s="62"/>
      <c r="S17" s="69"/>
      <c r="T17" s="70"/>
      <c r="U17" s="102" t="e">
        <f t="shared" si="2"/>
        <v>#DIV/0!</v>
      </c>
    </row>
    <row r="18" spans="1:21" ht="29.25" customHeight="1">
      <c r="A18" s="37" t="s">
        <v>73</v>
      </c>
      <c r="B18" s="210"/>
      <c r="C18" s="71"/>
      <c r="D18" s="71"/>
      <c r="E18" s="202">
        <f t="shared" si="0"/>
        <v>0</v>
      </c>
      <c r="F18" s="203">
        <f t="shared" si="3"/>
        <v>0</v>
      </c>
      <c r="G18" s="72"/>
      <c r="H18" s="73"/>
      <c r="I18" s="74"/>
      <c r="J18" s="206">
        <f t="shared" si="1"/>
        <v>0</v>
      </c>
      <c r="K18" s="75"/>
      <c r="L18" s="76"/>
      <c r="M18" s="207">
        <f t="shared" si="4"/>
        <v>0</v>
      </c>
      <c r="N18" s="100"/>
      <c r="O18" s="75"/>
      <c r="P18" s="76"/>
      <c r="Q18" s="208">
        <f t="shared" si="5"/>
        <v>0</v>
      </c>
      <c r="R18" s="71"/>
      <c r="S18" s="77"/>
      <c r="T18" s="78"/>
      <c r="U18" s="102" t="e">
        <f t="shared" si="2"/>
        <v>#DIV/0!</v>
      </c>
    </row>
    <row r="19" spans="1:21" ht="29.25" customHeight="1">
      <c r="A19" s="37" t="s">
        <v>74</v>
      </c>
      <c r="B19" s="210"/>
      <c r="C19" s="71"/>
      <c r="D19" s="71"/>
      <c r="E19" s="202">
        <f t="shared" si="0"/>
        <v>0</v>
      </c>
      <c r="F19" s="203">
        <f t="shared" si="3"/>
        <v>0</v>
      </c>
      <c r="G19" s="72"/>
      <c r="H19" s="73"/>
      <c r="I19" s="74"/>
      <c r="J19" s="206">
        <f t="shared" si="1"/>
        <v>0</v>
      </c>
      <c r="K19" s="75"/>
      <c r="L19" s="76"/>
      <c r="M19" s="207">
        <f t="shared" si="4"/>
        <v>0</v>
      </c>
      <c r="N19" s="100"/>
      <c r="O19" s="75"/>
      <c r="P19" s="76"/>
      <c r="Q19" s="208">
        <f t="shared" si="5"/>
        <v>0</v>
      </c>
      <c r="R19" s="71"/>
      <c r="S19" s="77"/>
      <c r="T19" s="78"/>
      <c r="U19" s="102" t="e">
        <f t="shared" si="2"/>
        <v>#DIV/0!</v>
      </c>
    </row>
    <row r="20" spans="1:21" ht="29.25" customHeight="1">
      <c r="A20" s="37" t="s">
        <v>75</v>
      </c>
      <c r="B20" s="210"/>
      <c r="C20" s="71"/>
      <c r="D20" s="71"/>
      <c r="E20" s="202">
        <f t="shared" si="0"/>
        <v>0</v>
      </c>
      <c r="F20" s="203">
        <f t="shared" si="3"/>
        <v>0</v>
      </c>
      <c r="G20" s="72"/>
      <c r="H20" s="73"/>
      <c r="I20" s="74"/>
      <c r="J20" s="206">
        <f t="shared" si="1"/>
        <v>0</v>
      </c>
      <c r="K20" s="75"/>
      <c r="L20" s="76"/>
      <c r="M20" s="207">
        <f t="shared" si="4"/>
        <v>0</v>
      </c>
      <c r="N20" s="100"/>
      <c r="O20" s="75"/>
      <c r="P20" s="76"/>
      <c r="Q20" s="208">
        <f t="shared" si="5"/>
        <v>0</v>
      </c>
      <c r="R20" s="71"/>
      <c r="S20" s="77"/>
      <c r="T20" s="78"/>
      <c r="U20" s="102" t="e">
        <f t="shared" si="2"/>
        <v>#DIV/0!</v>
      </c>
    </row>
    <row r="21" spans="1:21" ht="29.25" customHeight="1">
      <c r="A21" s="37" t="s">
        <v>76</v>
      </c>
      <c r="B21" s="210"/>
      <c r="C21" s="71"/>
      <c r="D21" s="71"/>
      <c r="E21" s="202">
        <f t="shared" si="0"/>
        <v>0</v>
      </c>
      <c r="F21" s="203">
        <f t="shared" si="3"/>
        <v>0</v>
      </c>
      <c r="G21" s="72"/>
      <c r="H21" s="73"/>
      <c r="I21" s="74"/>
      <c r="J21" s="206">
        <f t="shared" si="1"/>
        <v>0</v>
      </c>
      <c r="K21" s="75"/>
      <c r="L21" s="76"/>
      <c r="M21" s="207">
        <f t="shared" si="4"/>
        <v>0</v>
      </c>
      <c r="N21" s="100"/>
      <c r="O21" s="75"/>
      <c r="P21" s="76"/>
      <c r="Q21" s="208">
        <f t="shared" si="5"/>
        <v>0</v>
      </c>
      <c r="R21" s="71"/>
      <c r="S21" s="77"/>
      <c r="T21" s="78"/>
      <c r="U21" s="102" t="e">
        <f t="shared" si="2"/>
        <v>#DIV/0!</v>
      </c>
    </row>
    <row r="22" spans="1:21" ht="29.25" customHeight="1">
      <c r="A22" s="37" t="s">
        <v>77</v>
      </c>
      <c r="B22" s="210"/>
      <c r="C22" s="71"/>
      <c r="D22" s="71"/>
      <c r="E22" s="202">
        <f t="shared" si="0"/>
        <v>0</v>
      </c>
      <c r="F22" s="203">
        <f t="shared" si="3"/>
        <v>0</v>
      </c>
      <c r="G22" s="72"/>
      <c r="H22" s="73"/>
      <c r="I22" s="74"/>
      <c r="J22" s="206">
        <f t="shared" si="1"/>
        <v>0</v>
      </c>
      <c r="K22" s="75"/>
      <c r="L22" s="76"/>
      <c r="M22" s="207">
        <f t="shared" si="4"/>
        <v>0</v>
      </c>
      <c r="N22" s="100"/>
      <c r="O22" s="75"/>
      <c r="P22" s="76"/>
      <c r="Q22" s="208">
        <f t="shared" si="5"/>
        <v>0</v>
      </c>
      <c r="R22" s="71"/>
      <c r="S22" s="77"/>
      <c r="T22" s="78"/>
      <c r="U22" s="102" t="e">
        <f t="shared" si="2"/>
        <v>#DIV/0!</v>
      </c>
    </row>
    <row r="23" spans="1:21" ht="29.25" customHeight="1">
      <c r="A23" s="37" t="s">
        <v>78</v>
      </c>
      <c r="B23" s="210"/>
      <c r="C23" s="71"/>
      <c r="D23" s="71"/>
      <c r="E23" s="202">
        <f t="shared" si="0"/>
        <v>0</v>
      </c>
      <c r="F23" s="203">
        <f t="shared" si="3"/>
        <v>0</v>
      </c>
      <c r="G23" s="72"/>
      <c r="H23" s="73"/>
      <c r="I23" s="74"/>
      <c r="J23" s="206">
        <f t="shared" si="1"/>
        <v>0</v>
      </c>
      <c r="K23" s="75"/>
      <c r="L23" s="76"/>
      <c r="M23" s="207">
        <f t="shared" si="4"/>
        <v>0</v>
      </c>
      <c r="N23" s="100"/>
      <c r="O23" s="75"/>
      <c r="P23" s="76"/>
      <c r="Q23" s="208">
        <f t="shared" si="5"/>
        <v>0</v>
      </c>
      <c r="R23" s="71"/>
      <c r="S23" s="77"/>
      <c r="T23" s="78"/>
      <c r="U23" s="102" t="e">
        <f t="shared" si="2"/>
        <v>#DIV/0!</v>
      </c>
    </row>
    <row r="24" spans="1:21" ht="29.25" customHeight="1">
      <c r="A24" s="37" t="s">
        <v>79</v>
      </c>
      <c r="B24" s="210"/>
      <c r="C24" s="71"/>
      <c r="D24" s="71"/>
      <c r="E24" s="202">
        <f t="shared" si="0"/>
        <v>0</v>
      </c>
      <c r="F24" s="203">
        <f t="shared" si="3"/>
        <v>0</v>
      </c>
      <c r="G24" s="72"/>
      <c r="H24" s="73"/>
      <c r="I24" s="74"/>
      <c r="J24" s="206">
        <f t="shared" si="1"/>
        <v>0</v>
      </c>
      <c r="K24" s="75"/>
      <c r="L24" s="76"/>
      <c r="M24" s="207">
        <f t="shared" si="4"/>
        <v>0</v>
      </c>
      <c r="N24" s="100"/>
      <c r="O24" s="75"/>
      <c r="P24" s="76"/>
      <c r="Q24" s="208">
        <f t="shared" si="5"/>
        <v>0</v>
      </c>
      <c r="R24" s="71"/>
      <c r="S24" s="77"/>
      <c r="T24" s="78"/>
      <c r="U24" s="102" t="e">
        <f t="shared" si="2"/>
        <v>#DIV/0!</v>
      </c>
    </row>
    <row r="25" spans="1:21" ht="29.25" customHeight="1">
      <c r="A25" s="37" t="s">
        <v>80</v>
      </c>
      <c r="B25" s="210"/>
      <c r="C25" s="71"/>
      <c r="D25" s="71"/>
      <c r="E25" s="202">
        <f t="shared" si="0"/>
        <v>0</v>
      </c>
      <c r="F25" s="203">
        <f t="shared" si="3"/>
        <v>0</v>
      </c>
      <c r="G25" s="72"/>
      <c r="H25" s="73"/>
      <c r="I25" s="74"/>
      <c r="J25" s="206">
        <f t="shared" si="1"/>
        <v>0</v>
      </c>
      <c r="K25" s="75"/>
      <c r="L25" s="76"/>
      <c r="M25" s="207">
        <f t="shared" si="4"/>
        <v>0</v>
      </c>
      <c r="N25" s="100"/>
      <c r="O25" s="75"/>
      <c r="P25" s="76"/>
      <c r="Q25" s="208">
        <f>IF(Q24+O25-P25&lt;0,0,Q24+O25-P25)</f>
        <v>0</v>
      </c>
      <c r="R25" s="71"/>
      <c r="S25" s="77"/>
      <c r="T25" s="78"/>
      <c r="U25" s="102" t="e">
        <f t="shared" si="2"/>
        <v>#DIV/0!</v>
      </c>
    </row>
    <row r="26" spans="1:21" ht="29.25" customHeight="1">
      <c r="A26" s="37" t="s">
        <v>81</v>
      </c>
      <c r="B26" s="210"/>
      <c r="C26" s="71"/>
      <c r="D26" s="71"/>
      <c r="E26" s="202">
        <f t="shared" si="0"/>
        <v>0</v>
      </c>
      <c r="F26" s="203">
        <f t="shared" si="3"/>
        <v>0</v>
      </c>
      <c r="G26" s="72"/>
      <c r="H26" s="73"/>
      <c r="I26" s="74"/>
      <c r="J26" s="206">
        <f t="shared" si="1"/>
        <v>0</v>
      </c>
      <c r="K26" s="75"/>
      <c r="L26" s="76"/>
      <c r="M26" s="207">
        <f t="shared" si="4"/>
        <v>0</v>
      </c>
      <c r="N26" s="100"/>
      <c r="O26" s="75"/>
      <c r="P26" s="76"/>
      <c r="Q26" s="208">
        <f t="shared" si="5"/>
        <v>0</v>
      </c>
      <c r="R26" s="71"/>
      <c r="S26" s="77"/>
      <c r="T26" s="78"/>
      <c r="U26" s="102" t="e">
        <f t="shared" si="2"/>
        <v>#DIV/0!</v>
      </c>
    </row>
    <row r="27" spans="1:21" ht="29.25" customHeight="1">
      <c r="A27" s="37" t="s">
        <v>82</v>
      </c>
      <c r="B27" s="210"/>
      <c r="C27" s="71"/>
      <c r="D27" s="71"/>
      <c r="E27" s="202">
        <f t="shared" si="0"/>
        <v>0</v>
      </c>
      <c r="F27" s="203">
        <f t="shared" si="3"/>
        <v>0</v>
      </c>
      <c r="G27" s="72"/>
      <c r="H27" s="73"/>
      <c r="I27" s="74"/>
      <c r="J27" s="206">
        <f t="shared" si="1"/>
        <v>0</v>
      </c>
      <c r="K27" s="75"/>
      <c r="L27" s="76"/>
      <c r="M27" s="207">
        <f t="shared" si="4"/>
        <v>0</v>
      </c>
      <c r="N27" s="100"/>
      <c r="O27" s="75"/>
      <c r="P27" s="76"/>
      <c r="Q27" s="208">
        <f t="shared" si="5"/>
        <v>0</v>
      </c>
      <c r="R27" s="71"/>
      <c r="S27" s="77"/>
      <c r="T27" s="78"/>
      <c r="U27" s="102" t="e">
        <f t="shared" si="2"/>
        <v>#DIV/0!</v>
      </c>
    </row>
    <row r="28" spans="1:21" ht="29.25" customHeight="1">
      <c r="A28" s="37" t="s">
        <v>83</v>
      </c>
      <c r="B28" s="210"/>
      <c r="C28" s="71"/>
      <c r="D28" s="71"/>
      <c r="E28" s="202">
        <f t="shared" si="0"/>
        <v>0</v>
      </c>
      <c r="F28" s="203">
        <f t="shared" si="3"/>
        <v>0</v>
      </c>
      <c r="G28" s="72"/>
      <c r="H28" s="73"/>
      <c r="I28" s="74"/>
      <c r="J28" s="206">
        <f t="shared" si="1"/>
        <v>0</v>
      </c>
      <c r="K28" s="75"/>
      <c r="L28" s="76"/>
      <c r="M28" s="207">
        <f t="shared" si="4"/>
        <v>0</v>
      </c>
      <c r="N28" s="100"/>
      <c r="O28" s="75"/>
      <c r="P28" s="76"/>
      <c r="Q28" s="208">
        <f t="shared" si="5"/>
        <v>0</v>
      </c>
      <c r="R28" s="71"/>
      <c r="S28" s="77"/>
      <c r="T28" s="78"/>
      <c r="U28" s="102" t="e">
        <f t="shared" si="2"/>
        <v>#DIV/0!</v>
      </c>
    </row>
    <row r="29" spans="1:21" ht="29.25" customHeight="1">
      <c r="A29" s="37" t="s">
        <v>84</v>
      </c>
      <c r="B29" s="210"/>
      <c r="C29" s="71"/>
      <c r="D29" s="71"/>
      <c r="E29" s="202">
        <f t="shared" si="0"/>
        <v>0</v>
      </c>
      <c r="F29" s="203">
        <f t="shared" si="3"/>
        <v>0</v>
      </c>
      <c r="G29" s="72"/>
      <c r="H29" s="73"/>
      <c r="I29" s="74"/>
      <c r="J29" s="206">
        <f t="shared" si="1"/>
        <v>0</v>
      </c>
      <c r="K29" s="75"/>
      <c r="L29" s="76"/>
      <c r="M29" s="207">
        <f t="shared" si="4"/>
        <v>0</v>
      </c>
      <c r="N29" s="100"/>
      <c r="O29" s="75"/>
      <c r="P29" s="76"/>
      <c r="Q29" s="208">
        <f t="shared" si="5"/>
        <v>0</v>
      </c>
      <c r="R29" s="71"/>
      <c r="S29" s="77"/>
      <c r="T29" s="78"/>
      <c r="U29" s="102" t="e">
        <f t="shared" si="2"/>
        <v>#DIV/0!</v>
      </c>
    </row>
    <row r="30" spans="1:21" ht="29.25" customHeight="1">
      <c r="A30" s="37" t="s">
        <v>85</v>
      </c>
      <c r="B30" s="210"/>
      <c r="C30" s="71"/>
      <c r="D30" s="71"/>
      <c r="E30" s="202">
        <f t="shared" si="0"/>
        <v>0</v>
      </c>
      <c r="F30" s="203">
        <f t="shared" si="3"/>
        <v>0</v>
      </c>
      <c r="G30" s="72"/>
      <c r="H30" s="73"/>
      <c r="I30" s="74"/>
      <c r="J30" s="206">
        <f t="shared" si="1"/>
        <v>0</v>
      </c>
      <c r="K30" s="75"/>
      <c r="L30" s="76"/>
      <c r="M30" s="207">
        <f t="shared" si="4"/>
        <v>0</v>
      </c>
      <c r="N30" s="100"/>
      <c r="O30" s="75"/>
      <c r="P30" s="76"/>
      <c r="Q30" s="208">
        <f t="shared" si="5"/>
        <v>0</v>
      </c>
      <c r="R30" s="71"/>
      <c r="S30" s="77"/>
      <c r="T30" s="78"/>
      <c r="U30" s="102" t="e">
        <f t="shared" si="2"/>
        <v>#DIV/0!</v>
      </c>
    </row>
    <row r="31" spans="1:21" ht="29.25" customHeight="1">
      <c r="A31" s="37" t="s">
        <v>86</v>
      </c>
      <c r="B31" s="210"/>
      <c r="C31" s="71"/>
      <c r="D31" s="71"/>
      <c r="E31" s="202">
        <f t="shared" si="0"/>
        <v>0</v>
      </c>
      <c r="F31" s="203">
        <f t="shared" si="3"/>
        <v>0</v>
      </c>
      <c r="G31" s="72"/>
      <c r="H31" s="73"/>
      <c r="I31" s="74"/>
      <c r="J31" s="206">
        <f t="shared" si="1"/>
        <v>0</v>
      </c>
      <c r="K31" s="75"/>
      <c r="L31" s="76"/>
      <c r="M31" s="207">
        <f t="shared" si="4"/>
        <v>0</v>
      </c>
      <c r="N31" s="100"/>
      <c r="O31" s="75"/>
      <c r="P31" s="76"/>
      <c r="Q31" s="208">
        <f t="shared" si="5"/>
        <v>0</v>
      </c>
      <c r="R31" s="71"/>
      <c r="S31" s="77"/>
      <c r="T31" s="78"/>
      <c r="U31" s="102" t="e">
        <f t="shared" si="2"/>
        <v>#DIV/0!</v>
      </c>
    </row>
    <row r="32" spans="1:21" ht="29.25" customHeight="1">
      <c r="A32" s="37" t="s">
        <v>87</v>
      </c>
      <c r="B32" s="210"/>
      <c r="C32" s="71"/>
      <c r="D32" s="71"/>
      <c r="E32" s="202">
        <f t="shared" si="0"/>
        <v>0</v>
      </c>
      <c r="F32" s="203">
        <f t="shared" si="3"/>
        <v>0</v>
      </c>
      <c r="G32" s="72"/>
      <c r="H32" s="73"/>
      <c r="I32" s="74"/>
      <c r="J32" s="206">
        <f t="shared" si="1"/>
        <v>0</v>
      </c>
      <c r="K32" s="75"/>
      <c r="L32" s="76"/>
      <c r="M32" s="207">
        <f t="shared" si="4"/>
        <v>0</v>
      </c>
      <c r="N32" s="100"/>
      <c r="O32" s="75"/>
      <c r="P32" s="76"/>
      <c r="Q32" s="208">
        <f t="shared" si="5"/>
        <v>0</v>
      </c>
      <c r="R32" s="71"/>
      <c r="S32" s="77"/>
      <c r="T32" s="78"/>
      <c r="U32" s="102" t="e">
        <f t="shared" si="2"/>
        <v>#DIV/0!</v>
      </c>
    </row>
    <row r="33" spans="1:21" ht="29.25" customHeight="1">
      <c r="A33" s="37" t="s">
        <v>88</v>
      </c>
      <c r="B33" s="210"/>
      <c r="C33" s="71"/>
      <c r="D33" s="71"/>
      <c r="E33" s="202">
        <f t="shared" si="0"/>
        <v>0</v>
      </c>
      <c r="F33" s="203">
        <f t="shared" si="3"/>
        <v>0</v>
      </c>
      <c r="G33" s="72"/>
      <c r="H33" s="73"/>
      <c r="I33" s="74"/>
      <c r="J33" s="206">
        <f t="shared" si="1"/>
        <v>0</v>
      </c>
      <c r="K33" s="75"/>
      <c r="L33" s="76"/>
      <c r="M33" s="207">
        <f t="shared" si="4"/>
        <v>0</v>
      </c>
      <c r="N33" s="100"/>
      <c r="O33" s="75"/>
      <c r="P33" s="76"/>
      <c r="Q33" s="208">
        <f t="shared" si="5"/>
        <v>0</v>
      </c>
      <c r="R33" s="71"/>
      <c r="S33" s="77"/>
      <c r="T33" s="78"/>
      <c r="U33" s="102" t="e">
        <f t="shared" si="2"/>
        <v>#DIV/0!</v>
      </c>
    </row>
    <row r="34" spans="1:21" ht="29.25" customHeight="1">
      <c r="A34" s="37" t="s">
        <v>89</v>
      </c>
      <c r="B34" s="210"/>
      <c r="C34" s="71"/>
      <c r="D34" s="71"/>
      <c r="E34" s="202">
        <f t="shared" si="0"/>
        <v>0</v>
      </c>
      <c r="F34" s="203">
        <f t="shared" si="3"/>
        <v>0</v>
      </c>
      <c r="G34" s="72"/>
      <c r="H34" s="73"/>
      <c r="I34" s="74"/>
      <c r="J34" s="206">
        <f t="shared" si="1"/>
        <v>0</v>
      </c>
      <c r="K34" s="75"/>
      <c r="L34" s="76"/>
      <c r="M34" s="207">
        <f t="shared" si="4"/>
        <v>0</v>
      </c>
      <c r="N34" s="100"/>
      <c r="O34" s="75"/>
      <c r="P34" s="76"/>
      <c r="Q34" s="208">
        <f t="shared" si="5"/>
        <v>0</v>
      </c>
      <c r="R34" s="71"/>
      <c r="S34" s="77"/>
      <c r="T34" s="78"/>
      <c r="U34" s="102" t="e">
        <f t="shared" si="2"/>
        <v>#DIV/0!</v>
      </c>
    </row>
    <row r="35" spans="1:21" ht="29.25" customHeight="1">
      <c r="A35" s="37" t="s">
        <v>90</v>
      </c>
      <c r="B35" s="210"/>
      <c r="C35" s="71"/>
      <c r="D35" s="71"/>
      <c r="E35" s="202">
        <f t="shared" si="0"/>
        <v>0</v>
      </c>
      <c r="F35" s="203">
        <f t="shared" si="3"/>
        <v>0</v>
      </c>
      <c r="G35" s="72"/>
      <c r="H35" s="73"/>
      <c r="I35" s="74"/>
      <c r="J35" s="206">
        <f t="shared" si="1"/>
        <v>0</v>
      </c>
      <c r="K35" s="75"/>
      <c r="L35" s="76"/>
      <c r="M35" s="207">
        <f t="shared" si="4"/>
        <v>0</v>
      </c>
      <c r="N35" s="100"/>
      <c r="O35" s="75"/>
      <c r="P35" s="76"/>
      <c r="Q35" s="208">
        <f t="shared" si="5"/>
        <v>0</v>
      </c>
      <c r="R35" s="71"/>
      <c r="S35" s="77"/>
      <c r="T35" s="78"/>
      <c r="U35" s="102" t="e">
        <f t="shared" si="2"/>
        <v>#DIV/0!</v>
      </c>
    </row>
    <row r="36" spans="1:21" ht="29.25" customHeight="1">
      <c r="A36" s="37" t="s">
        <v>91</v>
      </c>
      <c r="B36" s="210"/>
      <c r="C36" s="71"/>
      <c r="D36" s="71"/>
      <c r="E36" s="202">
        <f t="shared" si="0"/>
        <v>0</v>
      </c>
      <c r="F36" s="203">
        <f t="shared" si="3"/>
        <v>0</v>
      </c>
      <c r="G36" s="72"/>
      <c r="H36" s="73"/>
      <c r="I36" s="74"/>
      <c r="J36" s="206">
        <f t="shared" si="1"/>
        <v>0</v>
      </c>
      <c r="K36" s="75"/>
      <c r="L36" s="76"/>
      <c r="M36" s="207">
        <f t="shared" si="4"/>
        <v>0</v>
      </c>
      <c r="N36" s="100"/>
      <c r="O36" s="75"/>
      <c r="P36" s="76"/>
      <c r="Q36" s="208">
        <f t="shared" si="5"/>
        <v>0</v>
      </c>
      <c r="R36" s="71"/>
      <c r="S36" s="77"/>
      <c r="T36" s="78"/>
      <c r="U36" s="102" t="e">
        <f t="shared" si="2"/>
        <v>#DIV/0!</v>
      </c>
    </row>
    <row r="37" spans="1:21" ht="29.25" customHeight="1">
      <c r="A37" s="37" t="s">
        <v>92</v>
      </c>
      <c r="B37" s="210"/>
      <c r="C37" s="71"/>
      <c r="D37" s="71"/>
      <c r="E37" s="202">
        <f t="shared" si="0"/>
        <v>0</v>
      </c>
      <c r="F37" s="203">
        <f t="shared" si="3"/>
        <v>0</v>
      </c>
      <c r="G37" s="72"/>
      <c r="H37" s="73"/>
      <c r="I37" s="74"/>
      <c r="J37" s="206">
        <f t="shared" si="1"/>
        <v>0</v>
      </c>
      <c r="K37" s="75"/>
      <c r="L37" s="76"/>
      <c r="M37" s="207">
        <f t="shared" si="4"/>
        <v>0</v>
      </c>
      <c r="N37" s="100"/>
      <c r="O37" s="75"/>
      <c r="P37" s="76"/>
      <c r="Q37" s="208">
        <f t="shared" si="5"/>
        <v>0</v>
      </c>
      <c r="R37" s="71"/>
      <c r="S37" s="77"/>
      <c r="T37" s="78"/>
      <c r="U37" s="102" t="e">
        <f t="shared" si="2"/>
        <v>#DIV/0!</v>
      </c>
    </row>
    <row r="38" spans="1:21" ht="29.25" customHeight="1">
      <c r="A38" s="37" t="s">
        <v>93</v>
      </c>
      <c r="B38" s="210"/>
      <c r="C38" s="71"/>
      <c r="D38" s="71"/>
      <c r="E38" s="202">
        <f t="shared" si="0"/>
        <v>0</v>
      </c>
      <c r="F38" s="203">
        <f t="shared" si="3"/>
        <v>0</v>
      </c>
      <c r="G38" s="72"/>
      <c r="H38" s="73"/>
      <c r="I38" s="74"/>
      <c r="J38" s="206">
        <f t="shared" si="1"/>
        <v>0</v>
      </c>
      <c r="K38" s="75"/>
      <c r="L38" s="76"/>
      <c r="M38" s="207">
        <f t="shared" si="4"/>
        <v>0</v>
      </c>
      <c r="N38" s="100"/>
      <c r="O38" s="75"/>
      <c r="P38" s="76"/>
      <c r="Q38" s="208">
        <f t="shared" si="5"/>
        <v>0</v>
      </c>
      <c r="R38" s="71"/>
      <c r="S38" s="77"/>
      <c r="T38" s="78"/>
      <c r="U38" s="102" t="e">
        <f t="shared" si="2"/>
        <v>#DIV/0!</v>
      </c>
    </row>
    <row r="39" spans="1:21" ht="29.25" customHeight="1" thickBot="1">
      <c r="A39" s="37" t="s">
        <v>94</v>
      </c>
      <c r="B39" s="210"/>
      <c r="C39" s="79"/>
      <c r="D39" s="80"/>
      <c r="E39" s="202">
        <f t="shared" si="0"/>
        <v>0</v>
      </c>
      <c r="F39" s="203">
        <f t="shared" si="3"/>
        <v>0</v>
      </c>
      <c r="G39" s="72"/>
      <c r="H39" s="73"/>
      <c r="I39" s="74"/>
      <c r="J39" s="206">
        <f t="shared" si="1"/>
        <v>0</v>
      </c>
      <c r="K39" s="75"/>
      <c r="L39" s="76"/>
      <c r="M39" s="207">
        <f t="shared" si="4"/>
        <v>0</v>
      </c>
      <c r="N39" s="100"/>
      <c r="O39" s="75"/>
      <c r="P39" s="76"/>
      <c r="Q39" s="208">
        <f t="shared" si="5"/>
        <v>0</v>
      </c>
      <c r="R39" s="71"/>
      <c r="S39" s="77"/>
      <c r="T39" s="78"/>
      <c r="U39" s="102" t="e">
        <f t="shared" si="2"/>
        <v>#DIV/0!</v>
      </c>
    </row>
    <row r="40" spans="1:21" s="97" customFormat="1" ht="33.75" customHeight="1" thickBot="1">
      <c r="A40" s="81" t="s">
        <v>28</v>
      </c>
      <c r="B40" s="82" t="s">
        <v>108</v>
      </c>
      <c r="C40" s="191">
        <f>SUM(C9:C39)</f>
        <v>0</v>
      </c>
      <c r="D40" s="83">
        <f>SUM(D9:D39)</f>
        <v>0</v>
      </c>
      <c r="E40" s="83">
        <f>SUM(E9:E39)</f>
        <v>0</v>
      </c>
      <c r="F40" s="84"/>
      <c r="G40" s="85">
        <f>SUM(G9:G39)</f>
        <v>0</v>
      </c>
      <c r="H40" s="86">
        <f>SUM(H9:H39)</f>
        <v>0</v>
      </c>
      <c r="I40" s="87">
        <f>SUM(I9:I39)</f>
        <v>0</v>
      </c>
      <c r="J40" s="88"/>
      <c r="K40" s="85">
        <f>SUM(K9:K39)</f>
        <v>0</v>
      </c>
      <c r="L40" s="89">
        <f>SUM(L9:L39)</f>
        <v>0</v>
      </c>
      <c r="M40" s="90"/>
      <c r="N40" s="91"/>
      <c r="O40" s="92">
        <f>SUM(O9:O39)</f>
        <v>0</v>
      </c>
      <c r="P40" s="89">
        <f>SUM(P9:P39)</f>
        <v>0</v>
      </c>
      <c r="Q40" s="93"/>
      <c r="R40" s="192">
        <f>SUM(R9:R39)</f>
        <v>0</v>
      </c>
      <c r="S40" s="94"/>
      <c r="T40" s="95"/>
      <c r="U40" s="96"/>
    </row>
    <row r="41" spans="1:21" ht="29.25" customHeight="1" thickBot="1">
      <c r="A41" s="40"/>
      <c r="B41" s="41"/>
      <c r="C41" s="194" t="s">
        <v>132</v>
      </c>
      <c r="D41" s="42"/>
      <c r="E41" s="42"/>
      <c r="F41" s="43"/>
      <c r="G41" s="216" t="s">
        <v>98</v>
      </c>
      <c r="H41" s="217"/>
      <c r="I41" s="197" t="e">
        <f>(G40+H40)/E40</f>
        <v>#DIV/0!</v>
      </c>
      <c r="J41" s="47"/>
      <c r="K41" s="98" t="s">
        <v>96</v>
      </c>
      <c r="L41" s="45"/>
      <c r="M41" s="197" t="e">
        <f>K40/E40</f>
        <v>#DIV/0!</v>
      </c>
      <c r="N41" s="46"/>
      <c r="O41" s="222" t="s">
        <v>97</v>
      </c>
      <c r="P41" s="223"/>
      <c r="Q41" s="198" t="e">
        <f>O40/E40</f>
        <v>#DIV/0!</v>
      </c>
      <c r="R41" s="193" t="s">
        <v>132</v>
      </c>
      <c r="S41" s="42"/>
      <c r="T41" s="44"/>
      <c r="U41" s="50"/>
    </row>
    <row r="42" spans="1:21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  <c r="U42" s="51"/>
    </row>
    <row r="43" spans="1:21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0"/>
      <c r="M43" s="20"/>
      <c r="N43" s="20"/>
      <c r="O43" s="24"/>
      <c r="P43" s="24"/>
      <c r="Q43" s="24"/>
      <c r="R43" s="20"/>
      <c r="S43" s="20"/>
      <c r="T43" s="25"/>
      <c r="U43" s="51"/>
    </row>
    <row r="44" spans="1:21" s="22" customFormat="1" ht="30" customHeight="1">
      <c r="A44" s="26" t="s">
        <v>31</v>
      </c>
      <c r="R44" s="21"/>
      <c r="S44" s="21"/>
      <c r="T44" s="27"/>
      <c r="U44" s="51"/>
    </row>
    <row r="45" spans="1:21" s="22" customFormat="1" ht="30" customHeight="1">
      <c r="A45" s="26" t="s">
        <v>32</v>
      </c>
      <c r="R45" s="21"/>
      <c r="S45" s="21"/>
      <c r="T45" s="27"/>
      <c r="U45" s="51"/>
    </row>
    <row r="46" spans="1:21" s="22" customFormat="1" ht="30" customHeight="1">
      <c r="A46" s="26" t="s">
        <v>144</v>
      </c>
      <c r="R46" s="21"/>
      <c r="S46" s="21"/>
      <c r="T46" s="27"/>
      <c r="U46" s="51"/>
    </row>
    <row r="47" spans="1:21" s="22" customFormat="1" ht="30" customHeight="1">
      <c r="A47" s="26" t="s">
        <v>33</v>
      </c>
      <c r="U47" s="52"/>
    </row>
    <row r="48" spans="1:21" s="22" customFormat="1" ht="30" customHeight="1">
      <c r="A48" s="26" t="s">
        <v>34</v>
      </c>
      <c r="T48" s="28"/>
      <c r="U48" s="51"/>
    </row>
    <row r="49" spans="1:21" s="22" customFormat="1" ht="30" customHeight="1">
      <c r="A49" s="26" t="s">
        <v>59</v>
      </c>
      <c r="U49" s="51"/>
    </row>
    <row r="50" spans="1:21" s="22" customFormat="1" ht="30" customHeight="1">
      <c r="A50" s="26" t="s">
        <v>60</v>
      </c>
      <c r="U50" s="51"/>
    </row>
    <row r="51" spans="1:21" s="22" customFormat="1" ht="30" customHeight="1">
      <c r="A51" s="26" t="s">
        <v>35</v>
      </c>
      <c r="U51" s="51"/>
    </row>
  </sheetData>
  <sheetProtection/>
  <mergeCells count="26">
    <mergeCell ref="O1:P1"/>
    <mergeCell ref="Q1:U1"/>
    <mergeCell ref="O41:P41"/>
    <mergeCell ref="C5:C7"/>
    <mergeCell ref="G5:J5"/>
    <mergeCell ref="K6:K7"/>
    <mergeCell ref="L6:N6"/>
    <mergeCell ref="F5:F7"/>
    <mergeCell ref="G6:G7"/>
    <mergeCell ref="H6:H7"/>
    <mergeCell ref="G41:H41"/>
    <mergeCell ref="Q2:U2"/>
    <mergeCell ref="Q3:U3"/>
    <mergeCell ref="O2:P2"/>
    <mergeCell ref="O3:P3"/>
    <mergeCell ref="R5:R7"/>
    <mergeCell ref="O6:O7"/>
    <mergeCell ref="S5:U5"/>
    <mergeCell ref="S6:S7"/>
    <mergeCell ref="T6:T7"/>
    <mergeCell ref="U6:U7"/>
    <mergeCell ref="A5:A7"/>
    <mergeCell ref="B5:B7"/>
    <mergeCell ref="D5:D7"/>
    <mergeCell ref="E5:E7"/>
    <mergeCell ref="P6:Q6"/>
  </mergeCells>
  <dataValidations count="3">
    <dataValidation type="decimal" allowBlank="1" showInputMessage="1" showErrorMessage="1" error="数値のみ入力してください。" sqref="T48:T65536 T18:T41 R42 T43:T46 U47">
      <formula1>0</formula1>
      <formula2>99</formula2>
    </dataValidation>
    <dataValidation type="whole" allowBlank="1" showErrorMessage="1" error="数値のみ入力してください。" sqref="S43:S65536 S8:S41">
      <formula1>0</formula1>
      <formula2>99</formula2>
    </dataValidation>
    <dataValidation allowBlank="1" showInputMessage="1" showErrorMessage="1" imeMode="on" sqref="B9:B39 N9:N39"/>
  </dataValidations>
  <printOptions horizontalCentered="1"/>
  <pageMargins left="0.1968503937007874" right="0.2755905511811024" top="0.3937007874015748" bottom="0.3937007874015748" header="0.3937007874015748" footer="0.1968503937007874"/>
  <pageSetup fitToHeight="1" fitToWidth="1" horizontalDpi="600" verticalDpi="600" orientation="landscape" paperSize="9" scale="49" r:id="rId1"/>
  <headerFooter alignWithMargins="0">
    <oddFooter>&amp;L出力日：&amp;D&amp;R公益財団法人日本容器包装リサイクル協会　紙容器事業部
(2014/03)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70" zoomScaleNormal="70" zoomScaleSheetLayoutView="70" zoomScalePageLayoutView="0" workbookViewId="0" topLeftCell="A1">
      <pane xSplit="1" ySplit="7" topLeftCell="B26" activePane="bottomRight" state="frozen"/>
      <selection pane="topLeft" activeCell="D60" sqref="D60"/>
      <selection pane="topRight" activeCell="D60" sqref="D60"/>
      <selection pane="bottomLeft" activeCell="D60" sqref="D60"/>
      <selection pane="bottomRight" activeCell="F5" sqref="F5:F7"/>
    </sheetView>
  </sheetViews>
  <sheetFormatPr defaultColWidth="9.00390625" defaultRowHeight="13.5"/>
  <cols>
    <col min="1" max="1" width="12.375" style="2" customWidth="1"/>
    <col min="2" max="2" width="36.375" style="2" customWidth="1"/>
    <col min="3" max="11" width="11.125" style="2" customWidth="1"/>
    <col min="12" max="12" width="13.50390625" style="2" customWidth="1"/>
    <col min="13" max="13" width="11.125" style="2" customWidth="1"/>
    <col min="14" max="14" width="24.125" style="2" customWidth="1"/>
    <col min="15" max="16" width="12.50390625" style="2" customWidth="1"/>
    <col min="17" max="17" width="11.125" style="2" customWidth="1"/>
    <col min="18" max="18" width="15.625" style="2" customWidth="1"/>
    <col min="19" max="20" width="5.875" style="2" customWidth="1"/>
    <col min="21" max="21" width="9.25390625" style="49" customWidth="1"/>
    <col min="22" max="16384" width="9.00390625" style="2" customWidth="1"/>
  </cols>
  <sheetData>
    <row r="1" spans="1:21" ht="21.75" thickBot="1">
      <c r="A1" s="48" t="s">
        <v>145</v>
      </c>
      <c r="E1" s="186" t="s">
        <v>136</v>
      </c>
      <c r="F1" s="186"/>
      <c r="G1" s="48" t="s">
        <v>111</v>
      </c>
      <c r="O1" s="218" t="s">
        <v>139</v>
      </c>
      <c r="P1" s="219"/>
      <c r="Q1" s="254">
        <f>'初期設定＜選別1＞'!B3</f>
        <v>0</v>
      </c>
      <c r="R1" s="255"/>
      <c r="S1" s="255"/>
      <c r="T1" s="255"/>
      <c r="U1" s="256"/>
    </row>
    <row r="2" spans="1:21" ht="24" customHeight="1" thickBot="1">
      <c r="A2" s="48" t="s">
        <v>100</v>
      </c>
      <c r="O2" s="218" t="s">
        <v>0</v>
      </c>
      <c r="P2" s="219"/>
      <c r="Q2" s="254">
        <f>'初期設定＜選別1＞'!B4</f>
        <v>0</v>
      </c>
      <c r="R2" s="255"/>
      <c r="S2" s="255"/>
      <c r="T2" s="255"/>
      <c r="U2" s="256"/>
    </row>
    <row r="3" spans="12:21" ht="24" customHeight="1" thickBot="1">
      <c r="L3" s="4"/>
      <c r="O3" s="220" t="s">
        <v>1</v>
      </c>
      <c r="P3" s="221"/>
      <c r="Q3" s="254">
        <f>'初期設定＜選別1＞'!B5</f>
        <v>0</v>
      </c>
      <c r="R3" s="255"/>
      <c r="S3" s="255"/>
      <c r="T3" s="255"/>
      <c r="U3" s="256"/>
    </row>
    <row r="4" spans="3:18" ht="21.75" customHeight="1" thickBot="1">
      <c r="C4" s="5" t="s">
        <v>2</v>
      </c>
      <c r="L4" s="4"/>
      <c r="R4" s="6" t="s">
        <v>3</v>
      </c>
    </row>
    <row r="5" spans="1:21" ht="22.5" customHeight="1">
      <c r="A5" s="236" t="s">
        <v>63</v>
      </c>
      <c r="B5" s="229" t="s">
        <v>101</v>
      </c>
      <c r="C5" s="239" t="s">
        <v>4</v>
      </c>
      <c r="D5" s="229" t="s">
        <v>56</v>
      </c>
      <c r="E5" s="229" t="s">
        <v>5</v>
      </c>
      <c r="F5" s="229" t="s">
        <v>103</v>
      </c>
      <c r="G5" s="224" t="s">
        <v>6</v>
      </c>
      <c r="H5" s="225"/>
      <c r="I5" s="225"/>
      <c r="J5" s="225"/>
      <c r="K5" s="7" t="s">
        <v>7</v>
      </c>
      <c r="L5" s="7"/>
      <c r="M5" s="7"/>
      <c r="N5" s="8"/>
      <c r="O5" s="7" t="s">
        <v>8</v>
      </c>
      <c r="P5" s="7"/>
      <c r="Q5" s="7"/>
      <c r="R5" s="229" t="s">
        <v>57</v>
      </c>
      <c r="S5" s="245" t="s">
        <v>9</v>
      </c>
      <c r="T5" s="246"/>
      <c r="U5" s="247"/>
    </row>
    <row r="6" spans="1:21" ht="18" customHeight="1">
      <c r="A6" s="230"/>
      <c r="B6" s="230"/>
      <c r="C6" s="240"/>
      <c r="D6" s="237"/>
      <c r="E6" s="230"/>
      <c r="F6" s="230"/>
      <c r="G6" s="232" t="s">
        <v>10</v>
      </c>
      <c r="H6" s="234" t="s">
        <v>11</v>
      </c>
      <c r="I6" s="9"/>
      <c r="J6" s="10"/>
      <c r="K6" s="226" t="s">
        <v>13</v>
      </c>
      <c r="L6" s="215" t="s">
        <v>15</v>
      </c>
      <c r="M6" s="215"/>
      <c r="N6" s="228"/>
      <c r="O6" s="232" t="s">
        <v>16</v>
      </c>
      <c r="P6" s="215" t="s">
        <v>17</v>
      </c>
      <c r="Q6" s="215"/>
      <c r="R6" s="237"/>
      <c r="S6" s="248" t="s">
        <v>18</v>
      </c>
      <c r="T6" s="250" t="s">
        <v>19</v>
      </c>
      <c r="U6" s="252" t="s">
        <v>20</v>
      </c>
    </row>
    <row r="7" spans="1:21" ht="58.5" customHeight="1" thickBot="1">
      <c r="A7" s="231"/>
      <c r="B7" s="231"/>
      <c r="C7" s="241"/>
      <c r="D7" s="238"/>
      <c r="E7" s="231"/>
      <c r="F7" s="231"/>
      <c r="G7" s="233"/>
      <c r="H7" s="235"/>
      <c r="I7" s="11" t="s">
        <v>21</v>
      </c>
      <c r="J7" s="12" t="s">
        <v>22</v>
      </c>
      <c r="K7" s="227"/>
      <c r="L7" s="13" t="s">
        <v>23</v>
      </c>
      <c r="M7" s="14" t="s">
        <v>24</v>
      </c>
      <c r="N7" s="15" t="s">
        <v>25</v>
      </c>
      <c r="O7" s="233"/>
      <c r="P7" s="16" t="s">
        <v>26</v>
      </c>
      <c r="Q7" s="17" t="s">
        <v>58</v>
      </c>
      <c r="R7" s="238"/>
      <c r="S7" s="249"/>
      <c r="T7" s="251"/>
      <c r="U7" s="253"/>
    </row>
    <row r="8" spans="1:21" ht="29.25" customHeight="1">
      <c r="A8" s="36" t="s">
        <v>27</v>
      </c>
      <c r="B8" s="38"/>
      <c r="C8" s="53"/>
      <c r="D8" s="54"/>
      <c r="E8" s="54"/>
      <c r="F8" s="214">
        <f>'27年7月'!F39</f>
        <v>0</v>
      </c>
      <c r="G8" s="55"/>
      <c r="H8" s="56"/>
      <c r="I8" s="57"/>
      <c r="J8" s="213">
        <f>'27年7月'!J39</f>
        <v>0</v>
      </c>
      <c r="K8" s="58"/>
      <c r="L8" s="59"/>
      <c r="M8" s="212">
        <f>'27年7月'!M39</f>
        <v>0</v>
      </c>
      <c r="N8" s="60"/>
      <c r="O8" s="58"/>
      <c r="P8" s="59"/>
      <c r="Q8" s="211">
        <f>'27年7月'!Q39</f>
        <v>0</v>
      </c>
      <c r="R8" s="54"/>
      <c r="S8" s="58"/>
      <c r="T8" s="61"/>
      <c r="U8" s="101"/>
    </row>
    <row r="9" spans="1:21" ht="29.25" customHeight="1">
      <c r="A9" s="37" t="s">
        <v>64</v>
      </c>
      <c r="B9" s="209"/>
      <c r="C9" s="62"/>
      <c r="D9" s="62"/>
      <c r="E9" s="202">
        <f aca="true" t="shared" si="0" ref="E9:E39">G9+H9+K9+O9</f>
        <v>0</v>
      </c>
      <c r="F9" s="203">
        <f>IF(F8+D9-E9&lt;0,0,F8+D9-E9)</f>
        <v>0</v>
      </c>
      <c r="G9" s="63"/>
      <c r="H9" s="64"/>
      <c r="I9" s="65"/>
      <c r="J9" s="206">
        <f aca="true" t="shared" si="1" ref="J9:J39">J8+H9-I9</f>
        <v>0</v>
      </c>
      <c r="K9" s="67"/>
      <c r="L9" s="68"/>
      <c r="M9" s="207">
        <f>IF(M8+K9-L9&lt;0,0,M8+K9-L9)</f>
        <v>0</v>
      </c>
      <c r="N9" s="99"/>
      <c r="O9" s="67"/>
      <c r="P9" s="68"/>
      <c r="Q9" s="208">
        <f>IF(Q8+O9-P9&lt;0,0,Q8+O9-P9)</f>
        <v>0</v>
      </c>
      <c r="R9" s="62"/>
      <c r="S9" s="69"/>
      <c r="T9" s="70"/>
      <c r="U9" s="102" t="e">
        <f aca="true" t="shared" si="2" ref="U9:U39">E9/S9/T9</f>
        <v>#DIV/0!</v>
      </c>
    </row>
    <row r="10" spans="1:21" ht="29.25" customHeight="1">
      <c r="A10" s="37" t="s">
        <v>65</v>
      </c>
      <c r="B10" s="209"/>
      <c r="C10" s="62"/>
      <c r="D10" s="62"/>
      <c r="E10" s="202">
        <f t="shared" si="0"/>
        <v>0</v>
      </c>
      <c r="F10" s="203">
        <f aca="true" t="shared" si="3" ref="F10:F39">IF(F9+D10-E10&lt;0,0,F9+D10-E10)</f>
        <v>0</v>
      </c>
      <c r="G10" s="63"/>
      <c r="H10" s="64"/>
      <c r="I10" s="65"/>
      <c r="J10" s="206">
        <f t="shared" si="1"/>
        <v>0</v>
      </c>
      <c r="K10" s="67"/>
      <c r="L10" s="68"/>
      <c r="M10" s="207">
        <f aca="true" t="shared" si="4" ref="M10:M39">IF(M9+K10-L10&lt;0,0,M9+K10-L10)</f>
        <v>0</v>
      </c>
      <c r="N10" s="99"/>
      <c r="O10" s="67"/>
      <c r="P10" s="68"/>
      <c r="Q10" s="208">
        <f aca="true" t="shared" si="5" ref="Q10:Q39">IF(Q9+O10-P10&lt;0,0,Q9+O10-P10)</f>
        <v>0</v>
      </c>
      <c r="R10" s="62"/>
      <c r="S10" s="69"/>
      <c r="T10" s="70"/>
      <c r="U10" s="102" t="e">
        <f t="shared" si="2"/>
        <v>#DIV/0!</v>
      </c>
    </row>
    <row r="11" spans="1:21" ht="29.25" customHeight="1">
      <c r="A11" s="37" t="s">
        <v>66</v>
      </c>
      <c r="B11" s="209"/>
      <c r="C11" s="62"/>
      <c r="D11" s="62"/>
      <c r="E11" s="202">
        <f t="shared" si="0"/>
        <v>0</v>
      </c>
      <c r="F11" s="203">
        <f t="shared" si="3"/>
        <v>0</v>
      </c>
      <c r="G11" s="63"/>
      <c r="H11" s="64"/>
      <c r="I11" s="65"/>
      <c r="J11" s="206">
        <f t="shared" si="1"/>
        <v>0</v>
      </c>
      <c r="K11" s="67"/>
      <c r="L11" s="68"/>
      <c r="M11" s="207">
        <f t="shared" si="4"/>
        <v>0</v>
      </c>
      <c r="N11" s="99"/>
      <c r="O11" s="67"/>
      <c r="P11" s="68"/>
      <c r="Q11" s="208">
        <f t="shared" si="5"/>
        <v>0</v>
      </c>
      <c r="R11" s="62"/>
      <c r="S11" s="69"/>
      <c r="T11" s="70"/>
      <c r="U11" s="102" t="e">
        <f t="shared" si="2"/>
        <v>#DIV/0!</v>
      </c>
    </row>
    <row r="12" spans="1:21" ht="29.25" customHeight="1">
      <c r="A12" s="37" t="s">
        <v>67</v>
      </c>
      <c r="B12" s="209"/>
      <c r="C12" s="62"/>
      <c r="D12" s="62"/>
      <c r="E12" s="202">
        <f t="shared" si="0"/>
        <v>0</v>
      </c>
      <c r="F12" s="203">
        <f t="shared" si="3"/>
        <v>0</v>
      </c>
      <c r="G12" s="63"/>
      <c r="H12" s="64"/>
      <c r="I12" s="65"/>
      <c r="J12" s="206">
        <f t="shared" si="1"/>
        <v>0</v>
      </c>
      <c r="K12" s="67"/>
      <c r="L12" s="68"/>
      <c r="M12" s="207">
        <f t="shared" si="4"/>
        <v>0</v>
      </c>
      <c r="N12" s="99"/>
      <c r="O12" s="67"/>
      <c r="P12" s="68"/>
      <c r="Q12" s="208">
        <f t="shared" si="5"/>
        <v>0</v>
      </c>
      <c r="R12" s="62"/>
      <c r="S12" s="69"/>
      <c r="T12" s="70"/>
      <c r="U12" s="102" t="e">
        <f t="shared" si="2"/>
        <v>#DIV/0!</v>
      </c>
    </row>
    <row r="13" spans="1:21" ht="29.25" customHeight="1">
      <c r="A13" s="37" t="s">
        <v>68</v>
      </c>
      <c r="B13" s="209"/>
      <c r="C13" s="62"/>
      <c r="D13" s="62"/>
      <c r="E13" s="202">
        <f t="shared" si="0"/>
        <v>0</v>
      </c>
      <c r="F13" s="203">
        <f t="shared" si="3"/>
        <v>0</v>
      </c>
      <c r="G13" s="63"/>
      <c r="H13" s="64"/>
      <c r="I13" s="65"/>
      <c r="J13" s="206">
        <f t="shared" si="1"/>
        <v>0</v>
      </c>
      <c r="K13" s="67"/>
      <c r="L13" s="68"/>
      <c r="M13" s="207">
        <f t="shared" si="4"/>
        <v>0</v>
      </c>
      <c r="N13" s="99"/>
      <c r="O13" s="67"/>
      <c r="P13" s="68"/>
      <c r="Q13" s="208">
        <f t="shared" si="5"/>
        <v>0</v>
      </c>
      <c r="R13" s="62"/>
      <c r="S13" s="69"/>
      <c r="T13" s="70"/>
      <c r="U13" s="102" t="e">
        <f t="shared" si="2"/>
        <v>#DIV/0!</v>
      </c>
    </row>
    <row r="14" spans="1:21" ht="29.25" customHeight="1">
      <c r="A14" s="37" t="s">
        <v>69</v>
      </c>
      <c r="B14" s="209"/>
      <c r="C14" s="62"/>
      <c r="D14" s="62"/>
      <c r="E14" s="202">
        <f t="shared" si="0"/>
        <v>0</v>
      </c>
      <c r="F14" s="203">
        <f t="shared" si="3"/>
        <v>0</v>
      </c>
      <c r="G14" s="63"/>
      <c r="H14" s="64"/>
      <c r="I14" s="65"/>
      <c r="J14" s="206">
        <f t="shared" si="1"/>
        <v>0</v>
      </c>
      <c r="K14" s="67"/>
      <c r="L14" s="68"/>
      <c r="M14" s="207">
        <f t="shared" si="4"/>
        <v>0</v>
      </c>
      <c r="N14" s="99"/>
      <c r="O14" s="67"/>
      <c r="P14" s="68"/>
      <c r="Q14" s="208">
        <f t="shared" si="5"/>
        <v>0</v>
      </c>
      <c r="R14" s="62"/>
      <c r="S14" s="69"/>
      <c r="T14" s="70"/>
      <c r="U14" s="102" t="e">
        <f t="shared" si="2"/>
        <v>#DIV/0!</v>
      </c>
    </row>
    <row r="15" spans="1:21" ht="29.25" customHeight="1">
      <c r="A15" s="37" t="s">
        <v>70</v>
      </c>
      <c r="B15" s="209"/>
      <c r="C15" s="62"/>
      <c r="D15" s="71"/>
      <c r="E15" s="202">
        <f t="shared" si="0"/>
        <v>0</v>
      </c>
      <c r="F15" s="203">
        <f t="shared" si="3"/>
        <v>0</v>
      </c>
      <c r="G15" s="63"/>
      <c r="H15" s="64"/>
      <c r="I15" s="65"/>
      <c r="J15" s="206">
        <f t="shared" si="1"/>
        <v>0</v>
      </c>
      <c r="K15" s="67"/>
      <c r="L15" s="68"/>
      <c r="M15" s="207">
        <f t="shared" si="4"/>
        <v>0</v>
      </c>
      <c r="N15" s="99"/>
      <c r="O15" s="67"/>
      <c r="P15" s="68"/>
      <c r="Q15" s="208">
        <f t="shared" si="5"/>
        <v>0</v>
      </c>
      <c r="R15" s="62"/>
      <c r="S15" s="69"/>
      <c r="T15" s="70"/>
      <c r="U15" s="102" t="e">
        <f t="shared" si="2"/>
        <v>#DIV/0!</v>
      </c>
    </row>
    <row r="16" spans="1:21" ht="29.25" customHeight="1">
      <c r="A16" s="37" t="s">
        <v>71</v>
      </c>
      <c r="B16" s="209"/>
      <c r="C16" s="62"/>
      <c r="D16" s="71"/>
      <c r="E16" s="202">
        <f t="shared" si="0"/>
        <v>0</v>
      </c>
      <c r="F16" s="203">
        <f t="shared" si="3"/>
        <v>0</v>
      </c>
      <c r="G16" s="63"/>
      <c r="H16" s="64"/>
      <c r="I16" s="65"/>
      <c r="J16" s="206">
        <f t="shared" si="1"/>
        <v>0</v>
      </c>
      <c r="K16" s="67"/>
      <c r="L16" s="68"/>
      <c r="M16" s="207">
        <f t="shared" si="4"/>
        <v>0</v>
      </c>
      <c r="N16" s="99"/>
      <c r="O16" s="67"/>
      <c r="P16" s="68"/>
      <c r="Q16" s="208">
        <f t="shared" si="5"/>
        <v>0</v>
      </c>
      <c r="R16" s="62"/>
      <c r="S16" s="69"/>
      <c r="T16" s="70"/>
      <c r="U16" s="102" t="e">
        <f t="shared" si="2"/>
        <v>#DIV/0!</v>
      </c>
    </row>
    <row r="17" spans="1:21" ht="29.25" customHeight="1">
      <c r="A17" s="37" t="s">
        <v>72</v>
      </c>
      <c r="B17" s="209"/>
      <c r="C17" s="62"/>
      <c r="D17" s="71"/>
      <c r="E17" s="202">
        <f t="shared" si="0"/>
        <v>0</v>
      </c>
      <c r="F17" s="203">
        <f t="shared" si="3"/>
        <v>0</v>
      </c>
      <c r="G17" s="63"/>
      <c r="H17" s="64"/>
      <c r="I17" s="65"/>
      <c r="J17" s="206">
        <f t="shared" si="1"/>
        <v>0</v>
      </c>
      <c r="K17" s="67"/>
      <c r="L17" s="68"/>
      <c r="M17" s="207">
        <f t="shared" si="4"/>
        <v>0</v>
      </c>
      <c r="N17" s="99"/>
      <c r="O17" s="67"/>
      <c r="P17" s="68"/>
      <c r="Q17" s="208">
        <f t="shared" si="5"/>
        <v>0</v>
      </c>
      <c r="R17" s="62"/>
      <c r="S17" s="69"/>
      <c r="T17" s="70"/>
      <c r="U17" s="102" t="e">
        <f t="shared" si="2"/>
        <v>#DIV/0!</v>
      </c>
    </row>
    <row r="18" spans="1:21" ht="29.25" customHeight="1">
      <c r="A18" s="37" t="s">
        <v>73</v>
      </c>
      <c r="B18" s="210"/>
      <c r="C18" s="71"/>
      <c r="D18" s="71"/>
      <c r="E18" s="202">
        <f t="shared" si="0"/>
        <v>0</v>
      </c>
      <c r="F18" s="203">
        <f t="shared" si="3"/>
        <v>0</v>
      </c>
      <c r="G18" s="72"/>
      <c r="H18" s="73"/>
      <c r="I18" s="74"/>
      <c r="J18" s="206">
        <f t="shared" si="1"/>
        <v>0</v>
      </c>
      <c r="K18" s="75"/>
      <c r="L18" s="76"/>
      <c r="M18" s="207">
        <f t="shared" si="4"/>
        <v>0</v>
      </c>
      <c r="N18" s="100"/>
      <c r="O18" s="75"/>
      <c r="P18" s="76"/>
      <c r="Q18" s="208">
        <f t="shared" si="5"/>
        <v>0</v>
      </c>
      <c r="R18" s="71"/>
      <c r="S18" s="77"/>
      <c r="T18" s="78"/>
      <c r="U18" s="102" t="e">
        <f t="shared" si="2"/>
        <v>#DIV/0!</v>
      </c>
    </row>
    <row r="19" spans="1:21" ht="29.25" customHeight="1">
      <c r="A19" s="37" t="s">
        <v>74</v>
      </c>
      <c r="B19" s="210"/>
      <c r="C19" s="71"/>
      <c r="D19" s="71"/>
      <c r="E19" s="202">
        <f t="shared" si="0"/>
        <v>0</v>
      </c>
      <c r="F19" s="203">
        <f t="shared" si="3"/>
        <v>0</v>
      </c>
      <c r="G19" s="72"/>
      <c r="H19" s="73"/>
      <c r="I19" s="74"/>
      <c r="J19" s="206">
        <f t="shared" si="1"/>
        <v>0</v>
      </c>
      <c r="K19" s="75"/>
      <c r="L19" s="76"/>
      <c r="M19" s="207">
        <f t="shared" si="4"/>
        <v>0</v>
      </c>
      <c r="N19" s="100"/>
      <c r="O19" s="75"/>
      <c r="P19" s="76"/>
      <c r="Q19" s="208">
        <f t="shared" si="5"/>
        <v>0</v>
      </c>
      <c r="R19" s="71"/>
      <c r="S19" s="77"/>
      <c r="T19" s="78"/>
      <c r="U19" s="102" t="e">
        <f t="shared" si="2"/>
        <v>#DIV/0!</v>
      </c>
    </row>
    <row r="20" spans="1:21" ht="29.25" customHeight="1">
      <c r="A20" s="37" t="s">
        <v>75</v>
      </c>
      <c r="B20" s="210"/>
      <c r="C20" s="71"/>
      <c r="D20" s="71"/>
      <c r="E20" s="202">
        <f t="shared" si="0"/>
        <v>0</v>
      </c>
      <c r="F20" s="203">
        <f t="shared" si="3"/>
        <v>0</v>
      </c>
      <c r="G20" s="72"/>
      <c r="H20" s="73"/>
      <c r="I20" s="74"/>
      <c r="J20" s="206">
        <f t="shared" si="1"/>
        <v>0</v>
      </c>
      <c r="K20" s="75"/>
      <c r="L20" s="76"/>
      <c r="M20" s="207">
        <f t="shared" si="4"/>
        <v>0</v>
      </c>
      <c r="N20" s="100"/>
      <c r="O20" s="75"/>
      <c r="P20" s="76"/>
      <c r="Q20" s="208">
        <f t="shared" si="5"/>
        <v>0</v>
      </c>
      <c r="R20" s="71"/>
      <c r="S20" s="77"/>
      <c r="T20" s="78"/>
      <c r="U20" s="102" t="e">
        <f t="shared" si="2"/>
        <v>#DIV/0!</v>
      </c>
    </row>
    <row r="21" spans="1:21" ht="29.25" customHeight="1">
      <c r="A21" s="37" t="s">
        <v>76</v>
      </c>
      <c r="B21" s="210"/>
      <c r="C21" s="71"/>
      <c r="D21" s="71"/>
      <c r="E21" s="202">
        <f t="shared" si="0"/>
        <v>0</v>
      </c>
      <c r="F21" s="203">
        <f t="shared" si="3"/>
        <v>0</v>
      </c>
      <c r="G21" s="72"/>
      <c r="H21" s="73"/>
      <c r="I21" s="74"/>
      <c r="J21" s="206">
        <f t="shared" si="1"/>
        <v>0</v>
      </c>
      <c r="K21" s="75"/>
      <c r="L21" s="76"/>
      <c r="M21" s="207">
        <f t="shared" si="4"/>
        <v>0</v>
      </c>
      <c r="N21" s="100"/>
      <c r="O21" s="75"/>
      <c r="P21" s="76"/>
      <c r="Q21" s="208">
        <f t="shared" si="5"/>
        <v>0</v>
      </c>
      <c r="R21" s="71"/>
      <c r="S21" s="77"/>
      <c r="T21" s="78"/>
      <c r="U21" s="102" t="e">
        <f t="shared" si="2"/>
        <v>#DIV/0!</v>
      </c>
    </row>
    <row r="22" spans="1:21" ht="29.25" customHeight="1">
      <c r="A22" s="37" t="s">
        <v>77</v>
      </c>
      <c r="B22" s="210"/>
      <c r="C22" s="71"/>
      <c r="D22" s="71"/>
      <c r="E22" s="202">
        <f t="shared" si="0"/>
        <v>0</v>
      </c>
      <c r="F22" s="203">
        <f t="shared" si="3"/>
        <v>0</v>
      </c>
      <c r="G22" s="72"/>
      <c r="H22" s="73"/>
      <c r="I22" s="74"/>
      <c r="J22" s="206">
        <f t="shared" si="1"/>
        <v>0</v>
      </c>
      <c r="K22" s="75"/>
      <c r="L22" s="76"/>
      <c r="M22" s="207">
        <f t="shared" si="4"/>
        <v>0</v>
      </c>
      <c r="N22" s="100"/>
      <c r="O22" s="75"/>
      <c r="P22" s="76"/>
      <c r="Q22" s="208">
        <f t="shared" si="5"/>
        <v>0</v>
      </c>
      <c r="R22" s="71"/>
      <c r="S22" s="77"/>
      <c r="T22" s="78"/>
      <c r="U22" s="102" t="e">
        <f t="shared" si="2"/>
        <v>#DIV/0!</v>
      </c>
    </row>
    <row r="23" spans="1:21" ht="29.25" customHeight="1">
      <c r="A23" s="37" t="s">
        <v>78</v>
      </c>
      <c r="B23" s="210"/>
      <c r="C23" s="71"/>
      <c r="D23" s="71"/>
      <c r="E23" s="202">
        <f t="shared" si="0"/>
        <v>0</v>
      </c>
      <c r="F23" s="203">
        <f t="shared" si="3"/>
        <v>0</v>
      </c>
      <c r="G23" s="72"/>
      <c r="H23" s="73"/>
      <c r="I23" s="74"/>
      <c r="J23" s="206">
        <f t="shared" si="1"/>
        <v>0</v>
      </c>
      <c r="K23" s="75"/>
      <c r="L23" s="76"/>
      <c r="M23" s="207">
        <f t="shared" si="4"/>
        <v>0</v>
      </c>
      <c r="N23" s="100"/>
      <c r="O23" s="75"/>
      <c r="P23" s="76"/>
      <c r="Q23" s="208">
        <f t="shared" si="5"/>
        <v>0</v>
      </c>
      <c r="R23" s="71"/>
      <c r="S23" s="77"/>
      <c r="T23" s="78"/>
      <c r="U23" s="102" t="e">
        <f t="shared" si="2"/>
        <v>#DIV/0!</v>
      </c>
    </row>
    <row r="24" spans="1:21" ht="29.25" customHeight="1">
      <c r="A24" s="37" t="s">
        <v>79</v>
      </c>
      <c r="B24" s="210"/>
      <c r="C24" s="71"/>
      <c r="D24" s="71"/>
      <c r="E24" s="202">
        <f t="shared" si="0"/>
        <v>0</v>
      </c>
      <c r="F24" s="203">
        <f t="shared" si="3"/>
        <v>0</v>
      </c>
      <c r="G24" s="72"/>
      <c r="H24" s="73"/>
      <c r="I24" s="74"/>
      <c r="J24" s="206">
        <f t="shared" si="1"/>
        <v>0</v>
      </c>
      <c r="K24" s="75"/>
      <c r="L24" s="76"/>
      <c r="M24" s="207">
        <f t="shared" si="4"/>
        <v>0</v>
      </c>
      <c r="N24" s="100"/>
      <c r="O24" s="75"/>
      <c r="P24" s="76"/>
      <c r="Q24" s="208">
        <f t="shared" si="5"/>
        <v>0</v>
      </c>
      <c r="R24" s="71"/>
      <c r="S24" s="77"/>
      <c r="T24" s="78"/>
      <c r="U24" s="102" t="e">
        <f t="shared" si="2"/>
        <v>#DIV/0!</v>
      </c>
    </row>
    <row r="25" spans="1:21" ht="29.25" customHeight="1">
      <c r="A25" s="37" t="s">
        <v>80</v>
      </c>
      <c r="B25" s="210"/>
      <c r="C25" s="71"/>
      <c r="D25" s="71"/>
      <c r="E25" s="202">
        <f t="shared" si="0"/>
        <v>0</v>
      </c>
      <c r="F25" s="203">
        <f t="shared" si="3"/>
        <v>0</v>
      </c>
      <c r="G25" s="72"/>
      <c r="H25" s="73"/>
      <c r="I25" s="74"/>
      <c r="J25" s="206">
        <f t="shared" si="1"/>
        <v>0</v>
      </c>
      <c r="K25" s="75"/>
      <c r="L25" s="76"/>
      <c r="M25" s="207">
        <f t="shared" si="4"/>
        <v>0</v>
      </c>
      <c r="N25" s="100"/>
      <c r="O25" s="75"/>
      <c r="P25" s="76"/>
      <c r="Q25" s="208">
        <f>IF(Q24+O25-P25&lt;0,0,Q24+O25-P25)</f>
        <v>0</v>
      </c>
      <c r="R25" s="71"/>
      <c r="S25" s="77"/>
      <c r="T25" s="78"/>
      <c r="U25" s="102" t="e">
        <f t="shared" si="2"/>
        <v>#DIV/0!</v>
      </c>
    </row>
    <row r="26" spans="1:21" ht="29.25" customHeight="1">
      <c r="A26" s="37" t="s">
        <v>81</v>
      </c>
      <c r="B26" s="210"/>
      <c r="C26" s="71"/>
      <c r="D26" s="71"/>
      <c r="E26" s="202">
        <f t="shared" si="0"/>
        <v>0</v>
      </c>
      <c r="F26" s="203">
        <f t="shared" si="3"/>
        <v>0</v>
      </c>
      <c r="G26" s="72"/>
      <c r="H26" s="73"/>
      <c r="I26" s="74"/>
      <c r="J26" s="206">
        <f t="shared" si="1"/>
        <v>0</v>
      </c>
      <c r="K26" s="75"/>
      <c r="L26" s="76"/>
      <c r="M26" s="207">
        <f t="shared" si="4"/>
        <v>0</v>
      </c>
      <c r="N26" s="100"/>
      <c r="O26" s="75"/>
      <c r="P26" s="76"/>
      <c r="Q26" s="208">
        <f t="shared" si="5"/>
        <v>0</v>
      </c>
      <c r="R26" s="71"/>
      <c r="S26" s="77"/>
      <c r="T26" s="78"/>
      <c r="U26" s="102" t="e">
        <f t="shared" si="2"/>
        <v>#DIV/0!</v>
      </c>
    </row>
    <row r="27" spans="1:21" ht="29.25" customHeight="1">
      <c r="A27" s="37" t="s">
        <v>82</v>
      </c>
      <c r="B27" s="210"/>
      <c r="C27" s="71"/>
      <c r="D27" s="71"/>
      <c r="E27" s="202">
        <f t="shared" si="0"/>
        <v>0</v>
      </c>
      <c r="F27" s="203">
        <f t="shared" si="3"/>
        <v>0</v>
      </c>
      <c r="G27" s="72"/>
      <c r="H27" s="73"/>
      <c r="I27" s="74"/>
      <c r="J27" s="206">
        <f t="shared" si="1"/>
        <v>0</v>
      </c>
      <c r="K27" s="75"/>
      <c r="L27" s="76"/>
      <c r="M27" s="207">
        <f t="shared" si="4"/>
        <v>0</v>
      </c>
      <c r="N27" s="100"/>
      <c r="O27" s="75"/>
      <c r="P27" s="76"/>
      <c r="Q27" s="208">
        <f t="shared" si="5"/>
        <v>0</v>
      </c>
      <c r="R27" s="71"/>
      <c r="S27" s="77"/>
      <c r="T27" s="78"/>
      <c r="U27" s="102" t="e">
        <f t="shared" si="2"/>
        <v>#DIV/0!</v>
      </c>
    </row>
    <row r="28" spans="1:21" ht="29.25" customHeight="1">
      <c r="A28" s="37" t="s">
        <v>83</v>
      </c>
      <c r="B28" s="210"/>
      <c r="C28" s="71"/>
      <c r="D28" s="71"/>
      <c r="E28" s="202">
        <f t="shared" si="0"/>
        <v>0</v>
      </c>
      <c r="F28" s="203">
        <f t="shared" si="3"/>
        <v>0</v>
      </c>
      <c r="G28" s="72"/>
      <c r="H28" s="73"/>
      <c r="I28" s="74"/>
      <c r="J28" s="206">
        <f t="shared" si="1"/>
        <v>0</v>
      </c>
      <c r="K28" s="75"/>
      <c r="L28" s="76"/>
      <c r="M28" s="207">
        <f t="shared" si="4"/>
        <v>0</v>
      </c>
      <c r="N28" s="100"/>
      <c r="O28" s="75"/>
      <c r="P28" s="76"/>
      <c r="Q28" s="208">
        <f t="shared" si="5"/>
        <v>0</v>
      </c>
      <c r="R28" s="71"/>
      <c r="S28" s="77"/>
      <c r="T28" s="78"/>
      <c r="U28" s="102" t="e">
        <f t="shared" si="2"/>
        <v>#DIV/0!</v>
      </c>
    </row>
    <row r="29" spans="1:21" ht="29.25" customHeight="1">
      <c r="A29" s="37" t="s">
        <v>84</v>
      </c>
      <c r="B29" s="210"/>
      <c r="C29" s="71"/>
      <c r="D29" s="71"/>
      <c r="E29" s="202">
        <f t="shared" si="0"/>
        <v>0</v>
      </c>
      <c r="F29" s="203">
        <f t="shared" si="3"/>
        <v>0</v>
      </c>
      <c r="G29" s="72"/>
      <c r="H29" s="73"/>
      <c r="I29" s="74"/>
      <c r="J29" s="206">
        <f t="shared" si="1"/>
        <v>0</v>
      </c>
      <c r="K29" s="75"/>
      <c r="L29" s="76"/>
      <c r="M29" s="207">
        <f t="shared" si="4"/>
        <v>0</v>
      </c>
      <c r="N29" s="100"/>
      <c r="O29" s="75"/>
      <c r="P29" s="76"/>
      <c r="Q29" s="208">
        <f t="shared" si="5"/>
        <v>0</v>
      </c>
      <c r="R29" s="71"/>
      <c r="S29" s="77"/>
      <c r="T29" s="78"/>
      <c r="U29" s="102" t="e">
        <f t="shared" si="2"/>
        <v>#DIV/0!</v>
      </c>
    </row>
    <row r="30" spans="1:21" ht="29.25" customHeight="1">
      <c r="A30" s="37" t="s">
        <v>85</v>
      </c>
      <c r="B30" s="210"/>
      <c r="C30" s="71"/>
      <c r="D30" s="71"/>
      <c r="E30" s="202">
        <f t="shared" si="0"/>
        <v>0</v>
      </c>
      <c r="F30" s="203">
        <f t="shared" si="3"/>
        <v>0</v>
      </c>
      <c r="G30" s="72"/>
      <c r="H30" s="73"/>
      <c r="I30" s="74"/>
      <c r="J30" s="206">
        <f t="shared" si="1"/>
        <v>0</v>
      </c>
      <c r="K30" s="75"/>
      <c r="L30" s="76"/>
      <c r="M30" s="207">
        <f t="shared" si="4"/>
        <v>0</v>
      </c>
      <c r="N30" s="100"/>
      <c r="O30" s="75"/>
      <c r="P30" s="76"/>
      <c r="Q30" s="208">
        <f t="shared" si="5"/>
        <v>0</v>
      </c>
      <c r="R30" s="71"/>
      <c r="S30" s="77"/>
      <c r="T30" s="78"/>
      <c r="U30" s="102" t="e">
        <f t="shared" si="2"/>
        <v>#DIV/0!</v>
      </c>
    </row>
    <row r="31" spans="1:21" ht="29.25" customHeight="1">
      <c r="A31" s="37" t="s">
        <v>86</v>
      </c>
      <c r="B31" s="210"/>
      <c r="C31" s="71"/>
      <c r="D31" s="71"/>
      <c r="E31" s="202">
        <f t="shared" si="0"/>
        <v>0</v>
      </c>
      <c r="F31" s="203">
        <f t="shared" si="3"/>
        <v>0</v>
      </c>
      <c r="G31" s="72"/>
      <c r="H31" s="73"/>
      <c r="I31" s="74"/>
      <c r="J31" s="206">
        <f t="shared" si="1"/>
        <v>0</v>
      </c>
      <c r="K31" s="75"/>
      <c r="L31" s="76"/>
      <c r="M31" s="207">
        <f t="shared" si="4"/>
        <v>0</v>
      </c>
      <c r="N31" s="100"/>
      <c r="O31" s="75"/>
      <c r="P31" s="76"/>
      <c r="Q31" s="208">
        <f t="shared" si="5"/>
        <v>0</v>
      </c>
      <c r="R31" s="71"/>
      <c r="S31" s="77"/>
      <c r="T31" s="78"/>
      <c r="U31" s="102" t="e">
        <f t="shared" si="2"/>
        <v>#DIV/0!</v>
      </c>
    </row>
    <row r="32" spans="1:21" ht="29.25" customHeight="1">
      <c r="A32" s="37" t="s">
        <v>87</v>
      </c>
      <c r="B32" s="210"/>
      <c r="C32" s="71"/>
      <c r="D32" s="71"/>
      <c r="E32" s="202">
        <f t="shared" si="0"/>
        <v>0</v>
      </c>
      <c r="F32" s="203">
        <f t="shared" si="3"/>
        <v>0</v>
      </c>
      <c r="G32" s="72"/>
      <c r="H32" s="73"/>
      <c r="I32" s="74"/>
      <c r="J32" s="206">
        <f t="shared" si="1"/>
        <v>0</v>
      </c>
      <c r="K32" s="75"/>
      <c r="L32" s="76"/>
      <c r="M32" s="207">
        <f t="shared" si="4"/>
        <v>0</v>
      </c>
      <c r="N32" s="100"/>
      <c r="O32" s="75"/>
      <c r="P32" s="76"/>
      <c r="Q32" s="208">
        <f t="shared" si="5"/>
        <v>0</v>
      </c>
      <c r="R32" s="71"/>
      <c r="S32" s="77"/>
      <c r="T32" s="78"/>
      <c r="U32" s="102" t="e">
        <f t="shared" si="2"/>
        <v>#DIV/0!</v>
      </c>
    </row>
    <row r="33" spans="1:21" ht="29.25" customHeight="1">
      <c r="A33" s="37" t="s">
        <v>88</v>
      </c>
      <c r="B33" s="210"/>
      <c r="C33" s="71"/>
      <c r="D33" s="71"/>
      <c r="E33" s="202">
        <f t="shared" si="0"/>
        <v>0</v>
      </c>
      <c r="F33" s="203">
        <f t="shared" si="3"/>
        <v>0</v>
      </c>
      <c r="G33" s="72"/>
      <c r="H33" s="73"/>
      <c r="I33" s="74"/>
      <c r="J33" s="206">
        <f t="shared" si="1"/>
        <v>0</v>
      </c>
      <c r="K33" s="75"/>
      <c r="L33" s="76"/>
      <c r="M33" s="207">
        <f t="shared" si="4"/>
        <v>0</v>
      </c>
      <c r="N33" s="100"/>
      <c r="O33" s="75"/>
      <c r="P33" s="76"/>
      <c r="Q33" s="208">
        <f t="shared" si="5"/>
        <v>0</v>
      </c>
      <c r="R33" s="71"/>
      <c r="S33" s="77"/>
      <c r="T33" s="78"/>
      <c r="U33" s="102" t="e">
        <f t="shared" si="2"/>
        <v>#DIV/0!</v>
      </c>
    </row>
    <row r="34" spans="1:21" ht="29.25" customHeight="1">
      <c r="A34" s="37" t="s">
        <v>89</v>
      </c>
      <c r="B34" s="210"/>
      <c r="C34" s="71"/>
      <c r="D34" s="71"/>
      <c r="E34" s="202">
        <f t="shared" si="0"/>
        <v>0</v>
      </c>
      <c r="F34" s="203">
        <f t="shared" si="3"/>
        <v>0</v>
      </c>
      <c r="G34" s="72"/>
      <c r="H34" s="73"/>
      <c r="I34" s="74"/>
      <c r="J34" s="206">
        <f t="shared" si="1"/>
        <v>0</v>
      </c>
      <c r="K34" s="75"/>
      <c r="L34" s="76"/>
      <c r="M34" s="207">
        <f t="shared" si="4"/>
        <v>0</v>
      </c>
      <c r="N34" s="100"/>
      <c r="O34" s="75"/>
      <c r="P34" s="76"/>
      <c r="Q34" s="208">
        <f t="shared" si="5"/>
        <v>0</v>
      </c>
      <c r="R34" s="71"/>
      <c r="S34" s="77"/>
      <c r="T34" s="78"/>
      <c r="U34" s="102" t="e">
        <f t="shared" si="2"/>
        <v>#DIV/0!</v>
      </c>
    </row>
    <row r="35" spans="1:21" ht="29.25" customHeight="1">
      <c r="A35" s="37" t="s">
        <v>90</v>
      </c>
      <c r="B35" s="210"/>
      <c r="C35" s="71"/>
      <c r="D35" s="71"/>
      <c r="E35" s="202">
        <f t="shared" si="0"/>
        <v>0</v>
      </c>
      <c r="F35" s="203">
        <f t="shared" si="3"/>
        <v>0</v>
      </c>
      <c r="G35" s="72"/>
      <c r="H35" s="73"/>
      <c r="I35" s="74"/>
      <c r="J35" s="206">
        <f t="shared" si="1"/>
        <v>0</v>
      </c>
      <c r="K35" s="75"/>
      <c r="L35" s="76"/>
      <c r="M35" s="207">
        <f t="shared" si="4"/>
        <v>0</v>
      </c>
      <c r="N35" s="100"/>
      <c r="O35" s="75"/>
      <c r="P35" s="76"/>
      <c r="Q35" s="208">
        <f t="shared" si="5"/>
        <v>0</v>
      </c>
      <c r="R35" s="71"/>
      <c r="S35" s="77"/>
      <c r="T35" s="78"/>
      <c r="U35" s="102" t="e">
        <f t="shared" si="2"/>
        <v>#DIV/0!</v>
      </c>
    </row>
    <row r="36" spans="1:21" ht="29.25" customHeight="1">
      <c r="A36" s="37" t="s">
        <v>91</v>
      </c>
      <c r="B36" s="210"/>
      <c r="C36" s="71"/>
      <c r="D36" s="71"/>
      <c r="E36" s="202">
        <f t="shared" si="0"/>
        <v>0</v>
      </c>
      <c r="F36" s="203">
        <f t="shared" si="3"/>
        <v>0</v>
      </c>
      <c r="G36" s="72"/>
      <c r="H36" s="73"/>
      <c r="I36" s="74"/>
      <c r="J36" s="206">
        <f t="shared" si="1"/>
        <v>0</v>
      </c>
      <c r="K36" s="75"/>
      <c r="L36" s="76"/>
      <c r="M36" s="207">
        <f t="shared" si="4"/>
        <v>0</v>
      </c>
      <c r="N36" s="100"/>
      <c r="O36" s="75"/>
      <c r="P36" s="76"/>
      <c r="Q36" s="208">
        <f t="shared" si="5"/>
        <v>0</v>
      </c>
      <c r="R36" s="71"/>
      <c r="S36" s="77"/>
      <c r="T36" s="78"/>
      <c r="U36" s="102" t="e">
        <f t="shared" si="2"/>
        <v>#DIV/0!</v>
      </c>
    </row>
    <row r="37" spans="1:21" ht="29.25" customHeight="1">
      <c r="A37" s="37" t="s">
        <v>92</v>
      </c>
      <c r="B37" s="210"/>
      <c r="C37" s="71"/>
      <c r="D37" s="71"/>
      <c r="E37" s="202">
        <f t="shared" si="0"/>
        <v>0</v>
      </c>
      <c r="F37" s="203">
        <f t="shared" si="3"/>
        <v>0</v>
      </c>
      <c r="G37" s="72"/>
      <c r="H37" s="73"/>
      <c r="I37" s="74"/>
      <c r="J37" s="206">
        <f t="shared" si="1"/>
        <v>0</v>
      </c>
      <c r="K37" s="75"/>
      <c r="L37" s="76"/>
      <c r="M37" s="207">
        <f t="shared" si="4"/>
        <v>0</v>
      </c>
      <c r="N37" s="100"/>
      <c r="O37" s="75"/>
      <c r="P37" s="76"/>
      <c r="Q37" s="208">
        <f t="shared" si="5"/>
        <v>0</v>
      </c>
      <c r="R37" s="71"/>
      <c r="S37" s="77"/>
      <c r="T37" s="78"/>
      <c r="U37" s="102" t="e">
        <f t="shared" si="2"/>
        <v>#DIV/0!</v>
      </c>
    </row>
    <row r="38" spans="1:21" ht="29.25" customHeight="1">
      <c r="A38" s="37" t="s">
        <v>93</v>
      </c>
      <c r="B38" s="210"/>
      <c r="C38" s="71"/>
      <c r="D38" s="71"/>
      <c r="E38" s="202">
        <f t="shared" si="0"/>
        <v>0</v>
      </c>
      <c r="F38" s="203">
        <f t="shared" si="3"/>
        <v>0</v>
      </c>
      <c r="G38" s="72"/>
      <c r="H38" s="73"/>
      <c r="I38" s="74"/>
      <c r="J38" s="206">
        <f t="shared" si="1"/>
        <v>0</v>
      </c>
      <c r="K38" s="75"/>
      <c r="L38" s="76"/>
      <c r="M38" s="207">
        <f t="shared" si="4"/>
        <v>0</v>
      </c>
      <c r="N38" s="100"/>
      <c r="O38" s="75"/>
      <c r="P38" s="76"/>
      <c r="Q38" s="208">
        <f t="shared" si="5"/>
        <v>0</v>
      </c>
      <c r="R38" s="71"/>
      <c r="S38" s="77"/>
      <c r="T38" s="78"/>
      <c r="U38" s="102" t="e">
        <f t="shared" si="2"/>
        <v>#DIV/0!</v>
      </c>
    </row>
    <row r="39" spans="1:21" ht="29.25" customHeight="1" thickBot="1">
      <c r="A39" s="37" t="s">
        <v>94</v>
      </c>
      <c r="B39" s="210"/>
      <c r="C39" s="79"/>
      <c r="D39" s="80"/>
      <c r="E39" s="202">
        <f t="shared" si="0"/>
        <v>0</v>
      </c>
      <c r="F39" s="203">
        <f t="shared" si="3"/>
        <v>0</v>
      </c>
      <c r="G39" s="72"/>
      <c r="H39" s="73"/>
      <c r="I39" s="74"/>
      <c r="J39" s="206">
        <f t="shared" si="1"/>
        <v>0</v>
      </c>
      <c r="K39" s="75"/>
      <c r="L39" s="76"/>
      <c r="M39" s="207">
        <f t="shared" si="4"/>
        <v>0</v>
      </c>
      <c r="N39" s="100"/>
      <c r="O39" s="75"/>
      <c r="P39" s="76"/>
      <c r="Q39" s="208">
        <f t="shared" si="5"/>
        <v>0</v>
      </c>
      <c r="R39" s="71"/>
      <c r="S39" s="77"/>
      <c r="T39" s="78"/>
      <c r="U39" s="102" t="e">
        <f t="shared" si="2"/>
        <v>#DIV/0!</v>
      </c>
    </row>
    <row r="40" spans="1:21" s="97" customFormat="1" ht="33.75" customHeight="1" thickBot="1">
      <c r="A40" s="81" t="s">
        <v>28</v>
      </c>
      <c r="B40" s="82" t="s">
        <v>110</v>
      </c>
      <c r="C40" s="191">
        <f>SUM(C9:C39)</f>
        <v>0</v>
      </c>
      <c r="D40" s="83">
        <f>SUM(D9:D39)</f>
        <v>0</v>
      </c>
      <c r="E40" s="83">
        <f>SUM(E9:E39)</f>
        <v>0</v>
      </c>
      <c r="F40" s="84"/>
      <c r="G40" s="85">
        <f>SUM(G9:G39)</f>
        <v>0</v>
      </c>
      <c r="H40" s="86">
        <f>SUM(H9:H39)</f>
        <v>0</v>
      </c>
      <c r="I40" s="87">
        <f>SUM(I9:I39)</f>
        <v>0</v>
      </c>
      <c r="J40" s="88"/>
      <c r="K40" s="85">
        <f>SUM(K9:K39)</f>
        <v>0</v>
      </c>
      <c r="L40" s="89">
        <f>SUM(L9:L39)</f>
        <v>0</v>
      </c>
      <c r="M40" s="90"/>
      <c r="N40" s="91"/>
      <c r="O40" s="92">
        <f>SUM(O9:O39)</f>
        <v>0</v>
      </c>
      <c r="P40" s="89">
        <f>SUM(P9:P39)</f>
        <v>0</v>
      </c>
      <c r="Q40" s="93"/>
      <c r="R40" s="192">
        <f>SUM(R9:R39)</f>
        <v>0</v>
      </c>
      <c r="S40" s="94"/>
      <c r="T40" s="95"/>
      <c r="U40" s="96"/>
    </row>
    <row r="41" spans="1:21" ht="29.25" customHeight="1" thickBot="1">
      <c r="A41" s="40"/>
      <c r="B41" s="41"/>
      <c r="C41" s="194" t="s">
        <v>132</v>
      </c>
      <c r="D41" s="42"/>
      <c r="E41" s="42"/>
      <c r="F41" s="43"/>
      <c r="G41" s="216" t="s">
        <v>98</v>
      </c>
      <c r="H41" s="217"/>
      <c r="I41" s="197" t="e">
        <f>(G40+H40)/E40</f>
        <v>#DIV/0!</v>
      </c>
      <c r="J41" s="47"/>
      <c r="K41" s="98" t="s">
        <v>96</v>
      </c>
      <c r="L41" s="45"/>
      <c r="M41" s="197" t="e">
        <f>K40/E40</f>
        <v>#DIV/0!</v>
      </c>
      <c r="N41" s="46"/>
      <c r="O41" s="222" t="s">
        <v>97</v>
      </c>
      <c r="P41" s="223"/>
      <c r="Q41" s="198" t="e">
        <f>O40/E40</f>
        <v>#DIV/0!</v>
      </c>
      <c r="R41" s="193" t="s">
        <v>132</v>
      </c>
      <c r="S41" s="42"/>
      <c r="T41" s="44"/>
      <c r="U41" s="50"/>
    </row>
    <row r="42" spans="1:21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  <c r="U42" s="51"/>
    </row>
    <row r="43" spans="1:21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0"/>
      <c r="M43" s="20"/>
      <c r="N43" s="20"/>
      <c r="O43" s="24"/>
      <c r="P43" s="24"/>
      <c r="Q43" s="24"/>
      <c r="R43" s="20"/>
      <c r="S43" s="20"/>
      <c r="T43" s="25"/>
      <c r="U43" s="51"/>
    </row>
    <row r="44" spans="1:21" s="22" customFormat="1" ht="30" customHeight="1">
      <c r="A44" s="26" t="s">
        <v>31</v>
      </c>
      <c r="R44" s="21"/>
      <c r="S44" s="21"/>
      <c r="T44" s="27"/>
      <c r="U44" s="51"/>
    </row>
    <row r="45" spans="1:21" s="22" customFormat="1" ht="30" customHeight="1">
      <c r="A45" s="26" t="s">
        <v>32</v>
      </c>
      <c r="R45" s="21"/>
      <c r="S45" s="21"/>
      <c r="T45" s="27"/>
      <c r="U45" s="51"/>
    </row>
    <row r="46" spans="1:21" s="22" customFormat="1" ht="30" customHeight="1">
      <c r="A46" s="26" t="s">
        <v>144</v>
      </c>
      <c r="R46" s="21"/>
      <c r="S46" s="21"/>
      <c r="T46" s="27"/>
      <c r="U46" s="51"/>
    </row>
    <row r="47" spans="1:21" s="22" customFormat="1" ht="30" customHeight="1">
      <c r="A47" s="26" t="s">
        <v>33</v>
      </c>
      <c r="U47" s="52"/>
    </row>
    <row r="48" spans="1:21" s="22" customFormat="1" ht="30" customHeight="1">
      <c r="A48" s="26" t="s">
        <v>34</v>
      </c>
      <c r="T48" s="28"/>
      <c r="U48" s="51"/>
    </row>
    <row r="49" spans="1:21" s="22" customFormat="1" ht="30" customHeight="1">
      <c r="A49" s="26" t="s">
        <v>59</v>
      </c>
      <c r="U49" s="51"/>
    </row>
    <row r="50" spans="1:21" s="22" customFormat="1" ht="30" customHeight="1">
      <c r="A50" s="26" t="s">
        <v>60</v>
      </c>
      <c r="U50" s="51"/>
    </row>
    <row r="51" spans="1:21" s="22" customFormat="1" ht="30" customHeight="1">
      <c r="A51" s="26" t="s">
        <v>35</v>
      </c>
      <c r="U51" s="51"/>
    </row>
  </sheetData>
  <sheetProtection/>
  <mergeCells count="26">
    <mergeCell ref="O1:P1"/>
    <mergeCell ref="Q1:U1"/>
    <mergeCell ref="R5:R7"/>
    <mergeCell ref="O6:O7"/>
    <mergeCell ref="S5:U5"/>
    <mergeCell ref="S6:S7"/>
    <mergeCell ref="T6:T7"/>
    <mergeCell ref="U6:U7"/>
    <mergeCell ref="Q2:U2"/>
    <mergeCell ref="Q3:U3"/>
    <mergeCell ref="F5:F7"/>
    <mergeCell ref="G6:G7"/>
    <mergeCell ref="H6:H7"/>
    <mergeCell ref="A5:A7"/>
    <mergeCell ref="B5:B7"/>
    <mergeCell ref="D5:D7"/>
    <mergeCell ref="E5:E7"/>
    <mergeCell ref="C5:C7"/>
    <mergeCell ref="P6:Q6"/>
    <mergeCell ref="G41:H41"/>
    <mergeCell ref="O2:P2"/>
    <mergeCell ref="O3:P3"/>
    <mergeCell ref="O41:P41"/>
    <mergeCell ref="G5:J5"/>
    <mergeCell ref="K6:K7"/>
    <mergeCell ref="L6:N6"/>
  </mergeCells>
  <dataValidations count="3">
    <dataValidation type="decimal" allowBlank="1" showInputMessage="1" showErrorMessage="1" error="数値のみ入力してください。" sqref="T48:T65536 T18:T41 R42 T43:T46 U47">
      <formula1>0</formula1>
      <formula2>99</formula2>
    </dataValidation>
    <dataValidation type="whole" allowBlank="1" showErrorMessage="1" error="数値のみ入力してください。" sqref="S43:S65536 S8:S41">
      <formula1>0</formula1>
      <formula2>99</formula2>
    </dataValidation>
    <dataValidation allowBlank="1" showInputMessage="1" showErrorMessage="1" imeMode="on" sqref="B9:B39 N9:N39"/>
  </dataValidations>
  <printOptions horizontalCentered="1"/>
  <pageMargins left="0.1968503937007874" right="0.2755905511811024" top="0.3937007874015748" bottom="0.3937007874015748" header="0.3937007874015748" footer="0.1968503937007874"/>
  <pageSetup fitToHeight="1" fitToWidth="1" horizontalDpi="600" verticalDpi="600" orientation="landscape" paperSize="9" scale="49" r:id="rId1"/>
  <headerFooter alignWithMargins="0">
    <oddFooter>&amp;L出力日：&amp;D&amp;R公益財団法人日本容器包装リサイクル協会　紙容器事業部
(2014/03)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D60" sqref="D60"/>
      <selection pane="topRight" activeCell="D60" sqref="D60"/>
      <selection pane="bottomLeft" activeCell="D60" sqref="D60"/>
      <selection pane="bottomRight" activeCell="E5" sqref="E5:E7"/>
    </sheetView>
  </sheetViews>
  <sheetFormatPr defaultColWidth="9.00390625" defaultRowHeight="13.5"/>
  <cols>
    <col min="1" max="1" width="12.375" style="2" customWidth="1"/>
    <col min="2" max="2" width="36.375" style="2" customWidth="1"/>
    <col min="3" max="11" width="11.125" style="2" customWidth="1"/>
    <col min="12" max="12" width="13.50390625" style="2" customWidth="1"/>
    <col min="13" max="13" width="11.125" style="2" customWidth="1"/>
    <col min="14" max="14" width="24.125" style="2" customWidth="1"/>
    <col min="15" max="16" width="12.50390625" style="2" customWidth="1"/>
    <col min="17" max="17" width="11.125" style="2" customWidth="1"/>
    <col min="18" max="18" width="15.625" style="2" customWidth="1"/>
    <col min="19" max="20" width="5.875" style="2" customWidth="1"/>
    <col min="21" max="21" width="9.25390625" style="49" customWidth="1"/>
    <col min="22" max="16384" width="9.00390625" style="2" customWidth="1"/>
  </cols>
  <sheetData>
    <row r="1" spans="1:21" ht="21.75" thickBot="1">
      <c r="A1" s="48" t="s">
        <v>145</v>
      </c>
      <c r="E1" s="186" t="s">
        <v>136</v>
      </c>
      <c r="F1" s="186"/>
      <c r="G1" s="48" t="s">
        <v>113</v>
      </c>
      <c r="O1" s="218" t="s">
        <v>139</v>
      </c>
      <c r="P1" s="219"/>
      <c r="Q1" s="254">
        <f>'初期設定＜選別1＞'!B3</f>
        <v>0</v>
      </c>
      <c r="R1" s="255"/>
      <c r="S1" s="255"/>
      <c r="T1" s="255"/>
      <c r="U1" s="256"/>
    </row>
    <row r="2" spans="1:21" ht="24" customHeight="1" thickBot="1">
      <c r="A2" s="48" t="s">
        <v>100</v>
      </c>
      <c r="O2" s="218" t="s">
        <v>0</v>
      </c>
      <c r="P2" s="219"/>
      <c r="Q2" s="254">
        <f>'初期設定＜選別1＞'!B4</f>
        <v>0</v>
      </c>
      <c r="R2" s="255"/>
      <c r="S2" s="255"/>
      <c r="T2" s="255"/>
      <c r="U2" s="256"/>
    </row>
    <row r="3" spans="12:21" ht="24" customHeight="1" thickBot="1">
      <c r="L3" s="4"/>
      <c r="O3" s="220" t="s">
        <v>1</v>
      </c>
      <c r="P3" s="221"/>
      <c r="Q3" s="254">
        <f>'初期設定＜選別1＞'!B5</f>
        <v>0</v>
      </c>
      <c r="R3" s="255"/>
      <c r="S3" s="255"/>
      <c r="T3" s="255"/>
      <c r="U3" s="256"/>
    </row>
    <row r="4" spans="3:18" ht="21.75" customHeight="1" thickBot="1">
      <c r="C4" s="5" t="s">
        <v>2</v>
      </c>
      <c r="L4" s="4"/>
      <c r="R4" s="6" t="s">
        <v>3</v>
      </c>
    </row>
    <row r="5" spans="1:21" ht="22.5" customHeight="1">
      <c r="A5" s="236" t="s">
        <v>63</v>
      </c>
      <c r="B5" s="229" t="s">
        <v>101</v>
      </c>
      <c r="C5" s="239" t="s">
        <v>4</v>
      </c>
      <c r="D5" s="229" t="s">
        <v>56</v>
      </c>
      <c r="E5" s="229" t="s">
        <v>5</v>
      </c>
      <c r="F5" s="229" t="s">
        <v>103</v>
      </c>
      <c r="G5" s="224" t="s">
        <v>6</v>
      </c>
      <c r="H5" s="225"/>
      <c r="I5" s="225"/>
      <c r="J5" s="225"/>
      <c r="K5" s="7" t="s">
        <v>7</v>
      </c>
      <c r="L5" s="7"/>
      <c r="M5" s="7"/>
      <c r="N5" s="8"/>
      <c r="O5" s="7" t="s">
        <v>8</v>
      </c>
      <c r="P5" s="7"/>
      <c r="Q5" s="7"/>
      <c r="R5" s="229" t="s">
        <v>57</v>
      </c>
      <c r="S5" s="245" t="s">
        <v>9</v>
      </c>
      <c r="T5" s="246"/>
      <c r="U5" s="247"/>
    </row>
    <row r="6" spans="1:21" ht="18" customHeight="1">
      <c r="A6" s="230"/>
      <c r="B6" s="230"/>
      <c r="C6" s="240"/>
      <c r="D6" s="237"/>
      <c r="E6" s="230"/>
      <c r="F6" s="230"/>
      <c r="G6" s="232" t="s">
        <v>10</v>
      </c>
      <c r="H6" s="234" t="s">
        <v>11</v>
      </c>
      <c r="I6" s="9"/>
      <c r="J6" s="10"/>
      <c r="K6" s="226" t="s">
        <v>13</v>
      </c>
      <c r="L6" s="215" t="s">
        <v>15</v>
      </c>
      <c r="M6" s="215"/>
      <c r="N6" s="228"/>
      <c r="O6" s="232" t="s">
        <v>16</v>
      </c>
      <c r="P6" s="215" t="s">
        <v>17</v>
      </c>
      <c r="Q6" s="215"/>
      <c r="R6" s="237"/>
      <c r="S6" s="248" t="s">
        <v>18</v>
      </c>
      <c r="T6" s="250" t="s">
        <v>19</v>
      </c>
      <c r="U6" s="252" t="s">
        <v>20</v>
      </c>
    </row>
    <row r="7" spans="1:21" ht="58.5" customHeight="1" thickBot="1">
      <c r="A7" s="231"/>
      <c r="B7" s="231"/>
      <c r="C7" s="241"/>
      <c r="D7" s="238"/>
      <c r="E7" s="231"/>
      <c r="F7" s="231"/>
      <c r="G7" s="233"/>
      <c r="H7" s="235"/>
      <c r="I7" s="11" t="s">
        <v>21</v>
      </c>
      <c r="J7" s="12" t="s">
        <v>22</v>
      </c>
      <c r="K7" s="227"/>
      <c r="L7" s="13" t="s">
        <v>23</v>
      </c>
      <c r="M7" s="14" t="s">
        <v>24</v>
      </c>
      <c r="N7" s="15" t="s">
        <v>25</v>
      </c>
      <c r="O7" s="233"/>
      <c r="P7" s="16" t="s">
        <v>26</v>
      </c>
      <c r="Q7" s="17" t="s">
        <v>58</v>
      </c>
      <c r="R7" s="238"/>
      <c r="S7" s="249"/>
      <c r="T7" s="251"/>
      <c r="U7" s="253"/>
    </row>
    <row r="8" spans="1:21" ht="29.25" customHeight="1">
      <c r="A8" s="36" t="s">
        <v>27</v>
      </c>
      <c r="B8" s="38"/>
      <c r="C8" s="53"/>
      <c r="D8" s="54"/>
      <c r="E8" s="54"/>
      <c r="F8" s="214">
        <f>'27年8月'!F39</f>
        <v>0</v>
      </c>
      <c r="G8" s="55"/>
      <c r="H8" s="56"/>
      <c r="I8" s="57"/>
      <c r="J8" s="213">
        <f>'27年8月'!J39</f>
        <v>0</v>
      </c>
      <c r="K8" s="58"/>
      <c r="L8" s="59"/>
      <c r="M8" s="212">
        <f>'27年8月'!M39</f>
        <v>0</v>
      </c>
      <c r="N8" s="60"/>
      <c r="O8" s="58"/>
      <c r="P8" s="59"/>
      <c r="Q8" s="211">
        <f>'27年8月'!Q39</f>
        <v>0</v>
      </c>
      <c r="R8" s="54"/>
      <c r="S8" s="58"/>
      <c r="T8" s="61"/>
      <c r="U8" s="101"/>
    </row>
    <row r="9" spans="1:21" ht="29.25" customHeight="1">
      <c r="A9" s="37" t="s">
        <v>64</v>
      </c>
      <c r="B9" s="209"/>
      <c r="C9" s="62"/>
      <c r="D9" s="62"/>
      <c r="E9" s="202">
        <f aca="true" t="shared" si="0" ref="E9:E39">G9+H9+K9+O9</f>
        <v>0</v>
      </c>
      <c r="F9" s="203">
        <f>IF(F8+D9-E9&lt;0,0,F8+D9-E9)</f>
        <v>0</v>
      </c>
      <c r="G9" s="63"/>
      <c r="H9" s="64"/>
      <c r="I9" s="65"/>
      <c r="J9" s="206">
        <f aca="true" t="shared" si="1" ref="J9:J39">J8+H9-I9</f>
        <v>0</v>
      </c>
      <c r="K9" s="67"/>
      <c r="L9" s="68"/>
      <c r="M9" s="207">
        <f>IF(M8+K9-L9&lt;0,0,M8+K9-L9)</f>
        <v>0</v>
      </c>
      <c r="N9" s="99"/>
      <c r="O9" s="67"/>
      <c r="P9" s="68"/>
      <c r="Q9" s="208">
        <f>IF(Q8+O9-P9&lt;0,0,Q8+O9-P9)</f>
        <v>0</v>
      </c>
      <c r="R9" s="62"/>
      <c r="S9" s="69"/>
      <c r="T9" s="70"/>
      <c r="U9" s="102" t="e">
        <f aca="true" t="shared" si="2" ref="U9:U39">E9/S9/T9</f>
        <v>#DIV/0!</v>
      </c>
    </row>
    <row r="10" spans="1:21" ht="29.25" customHeight="1">
      <c r="A10" s="37" t="s">
        <v>65</v>
      </c>
      <c r="B10" s="209"/>
      <c r="C10" s="62"/>
      <c r="D10" s="62"/>
      <c r="E10" s="202">
        <f t="shared" si="0"/>
        <v>0</v>
      </c>
      <c r="F10" s="203">
        <f aca="true" t="shared" si="3" ref="F10:F39">IF(F9+D10-E10&lt;0,0,F9+D10-E10)</f>
        <v>0</v>
      </c>
      <c r="G10" s="63"/>
      <c r="H10" s="64"/>
      <c r="I10" s="65"/>
      <c r="J10" s="206">
        <f t="shared" si="1"/>
        <v>0</v>
      </c>
      <c r="K10" s="67"/>
      <c r="L10" s="68"/>
      <c r="M10" s="207">
        <f aca="true" t="shared" si="4" ref="M10:M39">IF(M9+K10-L10&lt;0,0,M9+K10-L10)</f>
        <v>0</v>
      </c>
      <c r="N10" s="99"/>
      <c r="O10" s="67"/>
      <c r="P10" s="68"/>
      <c r="Q10" s="208">
        <f aca="true" t="shared" si="5" ref="Q10:Q39">IF(Q9+O10-P10&lt;0,0,Q9+O10-P10)</f>
        <v>0</v>
      </c>
      <c r="R10" s="62"/>
      <c r="S10" s="69"/>
      <c r="T10" s="70"/>
      <c r="U10" s="102" t="e">
        <f t="shared" si="2"/>
        <v>#DIV/0!</v>
      </c>
    </row>
    <row r="11" spans="1:21" ht="29.25" customHeight="1">
      <c r="A11" s="37" t="s">
        <v>66</v>
      </c>
      <c r="B11" s="209"/>
      <c r="C11" s="62"/>
      <c r="D11" s="62"/>
      <c r="E11" s="202">
        <f t="shared" si="0"/>
        <v>0</v>
      </c>
      <c r="F11" s="203">
        <f t="shared" si="3"/>
        <v>0</v>
      </c>
      <c r="G11" s="63"/>
      <c r="H11" s="64"/>
      <c r="I11" s="65"/>
      <c r="J11" s="206">
        <f t="shared" si="1"/>
        <v>0</v>
      </c>
      <c r="K11" s="67"/>
      <c r="L11" s="68"/>
      <c r="M11" s="207">
        <f t="shared" si="4"/>
        <v>0</v>
      </c>
      <c r="N11" s="99"/>
      <c r="O11" s="67"/>
      <c r="P11" s="68"/>
      <c r="Q11" s="208">
        <f t="shared" si="5"/>
        <v>0</v>
      </c>
      <c r="R11" s="62"/>
      <c r="S11" s="69"/>
      <c r="T11" s="70"/>
      <c r="U11" s="102" t="e">
        <f t="shared" si="2"/>
        <v>#DIV/0!</v>
      </c>
    </row>
    <row r="12" spans="1:21" ht="29.25" customHeight="1">
      <c r="A12" s="37" t="s">
        <v>67</v>
      </c>
      <c r="B12" s="209"/>
      <c r="C12" s="62"/>
      <c r="D12" s="62"/>
      <c r="E12" s="202">
        <f t="shared" si="0"/>
        <v>0</v>
      </c>
      <c r="F12" s="203">
        <f t="shared" si="3"/>
        <v>0</v>
      </c>
      <c r="G12" s="63"/>
      <c r="H12" s="64"/>
      <c r="I12" s="65"/>
      <c r="J12" s="206">
        <f t="shared" si="1"/>
        <v>0</v>
      </c>
      <c r="K12" s="67"/>
      <c r="L12" s="68"/>
      <c r="M12" s="207">
        <f t="shared" si="4"/>
        <v>0</v>
      </c>
      <c r="N12" s="99"/>
      <c r="O12" s="67"/>
      <c r="P12" s="68"/>
      <c r="Q12" s="208">
        <f t="shared" si="5"/>
        <v>0</v>
      </c>
      <c r="R12" s="62"/>
      <c r="S12" s="69"/>
      <c r="T12" s="70"/>
      <c r="U12" s="102" t="e">
        <f t="shared" si="2"/>
        <v>#DIV/0!</v>
      </c>
    </row>
    <row r="13" spans="1:21" ht="29.25" customHeight="1">
      <c r="A13" s="37" t="s">
        <v>68</v>
      </c>
      <c r="B13" s="209"/>
      <c r="C13" s="62"/>
      <c r="D13" s="62"/>
      <c r="E13" s="202">
        <f t="shared" si="0"/>
        <v>0</v>
      </c>
      <c r="F13" s="203">
        <f t="shared" si="3"/>
        <v>0</v>
      </c>
      <c r="G13" s="63"/>
      <c r="H13" s="64"/>
      <c r="I13" s="65"/>
      <c r="J13" s="206">
        <f t="shared" si="1"/>
        <v>0</v>
      </c>
      <c r="K13" s="67"/>
      <c r="L13" s="68"/>
      <c r="M13" s="207">
        <f t="shared" si="4"/>
        <v>0</v>
      </c>
      <c r="N13" s="99"/>
      <c r="O13" s="67"/>
      <c r="P13" s="68"/>
      <c r="Q13" s="208">
        <f t="shared" si="5"/>
        <v>0</v>
      </c>
      <c r="R13" s="62"/>
      <c r="S13" s="69"/>
      <c r="T13" s="70"/>
      <c r="U13" s="102" t="e">
        <f t="shared" si="2"/>
        <v>#DIV/0!</v>
      </c>
    </row>
    <row r="14" spans="1:21" ht="29.25" customHeight="1">
      <c r="A14" s="37" t="s">
        <v>69</v>
      </c>
      <c r="B14" s="209"/>
      <c r="C14" s="62"/>
      <c r="D14" s="62"/>
      <c r="E14" s="202">
        <f t="shared" si="0"/>
        <v>0</v>
      </c>
      <c r="F14" s="203">
        <f t="shared" si="3"/>
        <v>0</v>
      </c>
      <c r="G14" s="63"/>
      <c r="H14" s="64"/>
      <c r="I14" s="65"/>
      <c r="J14" s="206">
        <f t="shared" si="1"/>
        <v>0</v>
      </c>
      <c r="K14" s="67"/>
      <c r="L14" s="68"/>
      <c r="M14" s="207">
        <f t="shared" si="4"/>
        <v>0</v>
      </c>
      <c r="N14" s="99"/>
      <c r="O14" s="67"/>
      <c r="P14" s="68"/>
      <c r="Q14" s="208">
        <f t="shared" si="5"/>
        <v>0</v>
      </c>
      <c r="R14" s="62"/>
      <c r="S14" s="69"/>
      <c r="T14" s="70"/>
      <c r="U14" s="102" t="e">
        <f t="shared" si="2"/>
        <v>#DIV/0!</v>
      </c>
    </row>
    <row r="15" spans="1:21" ht="29.25" customHeight="1">
      <c r="A15" s="37" t="s">
        <v>70</v>
      </c>
      <c r="B15" s="209"/>
      <c r="C15" s="62"/>
      <c r="D15" s="71"/>
      <c r="E15" s="202">
        <f t="shared" si="0"/>
        <v>0</v>
      </c>
      <c r="F15" s="203">
        <f t="shared" si="3"/>
        <v>0</v>
      </c>
      <c r="G15" s="63"/>
      <c r="H15" s="64"/>
      <c r="I15" s="65"/>
      <c r="J15" s="206">
        <f t="shared" si="1"/>
        <v>0</v>
      </c>
      <c r="K15" s="67"/>
      <c r="L15" s="68"/>
      <c r="M15" s="207">
        <f t="shared" si="4"/>
        <v>0</v>
      </c>
      <c r="N15" s="99"/>
      <c r="O15" s="67"/>
      <c r="P15" s="68"/>
      <c r="Q15" s="208">
        <f t="shared" si="5"/>
        <v>0</v>
      </c>
      <c r="R15" s="62"/>
      <c r="S15" s="69"/>
      <c r="T15" s="70"/>
      <c r="U15" s="102" t="e">
        <f t="shared" si="2"/>
        <v>#DIV/0!</v>
      </c>
    </row>
    <row r="16" spans="1:21" ht="29.25" customHeight="1">
      <c r="A16" s="37" t="s">
        <v>71</v>
      </c>
      <c r="B16" s="209"/>
      <c r="C16" s="62"/>
      <c r="D16" s="71"/>
      <c r="E16" s="202">
        <f t="shared" si="0"/>
        <v>0</v>
      </c>
      <c r="F16" s="203">
        <f t="shared" si="3"/>
        <v>0</v>
      </c>
      <c r="G16" s="63"/>
      <c r="H16" s="64"/>
      <c r="I16" s="65"/>
      <c r="J16" s="206">
        <f t="shared" si="1"/>
        <v>0</v>
      </c>
      <c r="K16" s="67"/>
      <c r="L16" s="68"/>
      <c r="M16" s="207">
        <f t="shared" si="4"/>
        <v>0</v>
      </c>
      <c r="N16" s="99"/>
      <c r="O16" s="67"/>
      <c r="P16" s="68"/>
      <c r="Q16" s="208">
        <f t="shared" si="5"/>
        <v>0</v>
      </c>
      <c r="R16" s="62"/>
      <c r="S16" s="69"/>
      <c r="T16" s="70"/>
      <c r="U16" s="102" t="e">
        <f t="shared" si="2"/>
        <v>#DIV/0!</v>
      </c>
    </row>
    <row r="17" spans="1:21" ht="29.25" customHeight="1">
      <c r="A17" s="37" t="s">
        <v>72</v>
      </c>
      <c r="B17" s="209"/>
      <c r="C17" s="62"/>
      <c r="D17" s="71"/>
      <c r="E17" s="202">
        <f t="shared" si="0"/>
        <v>0</v>
      </c>
      <c r="F17" s="203">
        <f t="shared" si="3"/>
        <v>0</v>
      </c>
      <c r="G17" s="63"/>
      <c r="H17" s="64"/>
      <c r="I17" s="65"/>
      <c r="J17" s="206">
        <f t="shared" si="1"/>
        <v>0</v>
      </c>
      <c r="K17" s="67"/>
      <c r="L17" s="68"/>
      <c r="M17" s="207">
        <f t="shared" si="4"/>
        <v>0</v>
      </c>
      <c r="N17" s="99"/>
      <c r="O17" s="67"/>
      <c r="P17" s="68"/>
      <c r="Q17" s="208">
        <f t="shared" si="5"/>
        <v>0</v>
      </c>
      <c r="R17" s="62"/>
      <c r="S17" s="69"/>
      <c r="T17" s="70"/>
      <c r="U17" s="102" t="e">
        <f t="shared" si="2"/>
        <v>#DIV/0!</v>
      </c>
    </row>
    <row r="18" spans="1:21" ht="29.25" customHeight="1">
      <c r="A18" s="37" t="s">
        <v>73</v>
      </c>
      <c r="B18" s="210"/>
      <c r="C18" s="71"/>
      <c r="D18" s="71"/>
      <c r="E18" s="202">
        <f t="shared" si="0"/>
        <v>0</v>
      </c>
      <c r="F18" s="203">
        <f t="shared" si="3"/>
        <v>0</v>
      </c>
      <c r="G18" s="72"/>
      <c r="H18" s="73"/>
      <c r="I18" s="74"/>
      <c r="J18" s="206">
        <f t="shared" si="1"/>
        <v>0</v>
      </c>
      <c r="K18" s="75"/>
      <c r="L18" s="76"/>
      <c r="M18" s="207">
        <f t="shared" si="4"/>
        <v>0</v>
      </c>
      <c r="N18" s="100"/>
      <c r="O18" s="75"/>
      <c r="P18" s="76"/>
      <c r="Q18" s="208">
        <f t="shared" si="5"/>
        <v>0</v>
      </c>
      <c r="R18" s="71"/>
      <c r="S18" s="77"/>
      <c r="T18" s="78"/>
      <c r="U18" s="102" t="e">
        <f t="shared" si="2"/>
        <v>#DIV/0!</v>
      </c>
    </row>
    <row r="19" spans="1:21" ht="29.25" customHeight="1">
      <c r="A19" s="37" t="s">
        <v>74</v>
      </c>
      <c r="B19" s="210"/>
      <c r="C19" s="71"/>
      <c r="D19" s="71"/>
      <c r="E19" s="202">
        <f t="shared" si="0"/>
        <v>0</v>
      </c>
      <c r="F19" s="203">
        <f t="shared" si="3"/>
        <v>0</v>
      </c>
      <c r="G19" s="72"/>
      <c r="H19" s="73"/>
      <c r="I19" s="74"/>
      <c r="J19" s="206">
        <f t="shared" si="1"/>
        <v>0</v>
      </c>
      <c r="K19" s="75"/>
      <c r="L19" s="76"/>
      <c r="M19" s="207">
        <f t="shared" si="4"/>
        <v>0</v>
      </c>
      <c r="N19" s="100"/>
      <c r="O19" s="75"/>
      <c r="P19" s="76"/>
      <c r="Q19" s="208">
        <f t="shared" si="5"/>
        <v>0</v>
      </c>
      <c r="R19" s="71"/>
      <c r="S19" s="77"/>
      <c r="T19" s="78"/>
      <c r="U19" s="102" t="e">
        <f t="shared" si="2"/>
        <v>#DIV/0!</v>
      </c>
    </row>
    <row r="20" spans="1:21" ht="29.25" customHeight="1">
      <c r="A20" s="37" t="s">
        <v>75</v>
      </c>
      <c r="B20" s="210"/>
      <c r="C20" s="71"/>
      <c r="D20" s="71"/>
      <c r="E20" s="202">
        <f t="shared" si="0"/>
        <v>0</v>
      </c>
      <c r="F20" s="203">
        <f t="shared" si="3"/>
        <v>0</v>
      </c>
      <c r="G20" s="72"/>
      <c r="H20" s="73"/>
      <c r="I20" s="74"/>
      <c r="J20" s="206">
        <f t="shared" si="1"/>
        <v>0</v>
      </c>
      <c r="K20" s="75"/>
      <c r="L20" s="76"/>
      <c r="M20" s="207">
        <f t="shared" si="4"/>
        <v>0</v>
      </c>
      <c r="N20" s="100"/>
      <c r="O20" s="75"/>
      <c r="P20" s="76"/>
      <c r="Q20" s="208">
        <f t="shared" si="5"/>
        <v>0</v>
      </c>
      <c r="R20" s="71"/>
      <c r="S20" s="77"/>
      <c r="T20" s="78"/>
      <c r="U20" s="102" t="e">
        <f t="shared" si="2"/>
        <v>#DIV/0!</v>
      </c>
    </row>
    <row r="21" spans="1:21" ht="29.25" customHeight="1">
      <c r="A21" s="37" t="s">
        <v>76</v>
      </c>
      <c r="B21" s="210"/>
      <c r="C21" s="71"/>
      <c r="D21" s="71"/>
      <c r="E21" s="202">
        <f t="shared" si="0"/>
        <v>0</v>
      </c>
      <c r="F21" s="203">
        <f t="shared" si="3"/>
        <v>0</v>
      </c>
      <c r="G21" s="72"/>
      <c r="H21" s="73"/>
      <c r="I21" s="74"/>
      <c r="J21" s="206">
        <f t="shared" si="1"/>
        <v>0</v>
      </c>
      <c r="K21" s="75"/>
      <c r="L21" s="76"/>
      <c r="M21" s="207">
        <f t="shared" si="4"/>
        <v>0</v>
      </c>
      <c r="N21" s="100"/>
      <c r="O21" s="75"/>
      <c r="P21" s="76"/>
      <c r="Q21" s="208">
        <f t="shared" si="5"/>
        <v>0</v>
      </c>
      <c r="R21" s="71"/>
      <c r="S21" s="77"/>
      <c r="T21" s="78"/>
      <c r="U21" s="102" t="e">
        <f t="shared" si="2"/>
        <v>#DIV/0!</v>
      </c>
    </row>
    <row r="22" spans="1:21" ht="29.25" customHeight="1">
      <c r="A22" s="37" t="s">
        <v>77</v>
      </c>
      <c r="B22" s="210"/>
      <c r="C22" s="71"/>
      <c r="D22" s="71"/>
      <c r="E22" s="202">
        <f t="shared" si="0"/>
        <v>0</v>
      </c>
      <c r="F22" s="203">
        <f t="shared" si="3"/>
        <v>0</v>
      </c>
      <c r="G22" s="72"/>
      <c r="H22" s="73"/>
      <c r="I22" s="74"/>
      <c r="J22" s="206">
        <f t="shared" si="1"/>
        <v>0</v>
      </c>
      <c r="K22" s="75"/>
      <c r="L22" s="76"/>
      <c r="M22" s="207">
        <f t="shared" si="4"/>
        <v>0</v>
      </c>
      <c r="N22" s="100"/>
      <c r="O22" s="75"/>
      <c r="P22" s="76"/>
      <c r="Q22" s="208">
        <f t="shared" si="5"/>
        <v>0</v>
      </c>
      <c r="R22" s="71"/>
      <c r="S22" s="77"/>
      <c r="T22" s="78"/>
      <c r="U22" s="102" t="e">
        <f t="shared" si="2"/>
        <v>#DIV/0!</v>
      </c>
    </row>
    <row r="23" spans="1:21" ht="29.25" customHeight="1">
      <c r="A23" s="37" t="s">
        <v>78</v>
      </c>
      <c r="B23" s="210"/>
      <c r="C23" s="71"/>
      <c r="D23" s="71"/>
      <c r="E23" s="202">
        <f t="shared" si="0"/>
        <v>0</v>
      </c>
      <c r="F23" s="203">
        <f t="shared" si="3"/>
        <v>0</v>
      </c>
      <c r="G23" s="72"/>
      <c r="H23" s="73"/>
      <c r="I23" s="74"/>
      <c r="J23" s="206">
        <f t="shared" si="1"/>
        <v>0</v>
      </c>
      <c r="K23" s="75"/>
      <c r="L23" s="76"/>
      <c r="M23" s="207">
        <f t="shared" si="4"/>
        <v>0</v>
      </c>
      <c r="N23" s="100"/>
      <c r="O23" s="75"/>
      <c r="P23" s="76"/>
      <c r="Q23" s="208">
        <f t="shared" si="5"/>
        <v>0</v>
      </c>
      <c r="R23" s="71"/>
      <c r="S23" s="77"/>
      <c r="T23" s="78"/>
      <c r="U23" s="102" t="e">
        <f t="shared" si="2"/>
        <v>#DIV/0!</v>
      </c>
    </row>
    <row r="24" spans="1:21" ht="29.25" customHeight="1">
      <c r="A24" s="37" t="s">
        <v>79</v>
      </c>
      <c r="B24" s="210"/>
      <c r="C24" s="71"/>
      <c r="D24" s="71"/>
      <c r="E24" s="202">
        <f t="shared" si="0"/>
        <v>0</v>
      </c>
      <c r="F24" s="203">
        <f t="shared" si="3"/>
        <v>0</v>
      </c>
      <c r="G24" s="72"/>
      <c r="H24" s="73"/>
      <c r="I24" s="74"/>
      <c r="J24" s="206">
        <f t="shared" si="1"/>
        <v>0</v>
      </c>
      <c r="K24" s="75"/>
      <c r="L24" s="76"/>
      <c r="M24" s="207">
        <f t="shared" si="4"/>
        <v>0</v>
      </c>
      <c r="N24" s="100"/>
      <c r="O24" s="75"/>
      <c r="P24" s="76"/>
      <c r="Q24" s="208">
        <f t="shared" si="5"/>
        <v>0</v>
      </c>
      <c r="R24" s="71"/>
      <c r="S24" s="77"/>
      <c r="T24" s="78"/>
      <c r="U24" s="102" t="e">
        <f t="shared" si="2"/>
        <v>#DIV/0!</v>
      </c>
    </row>
    <row r="25" spans="1:21" ht="29.25" customHeight="1">
      <c r="A25" s="37" t="s">
        <v>80</v>
      </c>
      <c r="B25" s="210"/>
      <c r="C25" s="71"/>
      <c r="D25" s="71"/>
      <c r="E25" s="202">
        <f t="shared" si="0"/>
        <v>0</v>
      </c>
      <c r="F25" s="203">
        <f t="shared" si="3"/>
        <v>0</v>
      </c>
      <c r="G25" s="72"/>
      <c r="H25" s="73"/>
      <c r="I25" s="74"/>
      <c r="J25" s="206">
        <f t="shared" si="1"/>
        <v>0</v>
      </c>
      <c r="K25" s="75"/>
      <c r="L25" s="76"/>
      <c r="M25" s="207">
        <f t="shared" si="4"/>
        <v>0</v>
      </c>
      <c r="N25" s="100"/>
      <c r="O25" s="75"/>
      <c r="P25" s="76"/>
      <c r="Q25" s="208">
        <f>IF(Q24+O25-P25&lt;0,0,Q24+O25-P25)</f>
        <v>0</v>
      </c>
      <c r="R25" s="71"/>
      <c r="S25" s="77"/>
      <c r="T25" s="78"/>
      <c r="U25" s="102" t="e">
        <f t="shared" si="2"/>
        <v>#DIV/0!</v>
      </c>
    </row>
    <row r="26" spans="1:21" ht="29.25" customHeight="1">
      <c r="A26" s="37" t="s">
        <v>81</v>
      </c>
      <c r="B26" s="210"/>
      <c r="C26" s="71"/>
      <c r="D26" s="71"/>
      <c r="E26" s="202">
        <f t="shared" si="0"/>
        <v>0</v>
      </c>
      <c r="F26" s="203">
        <f t="shared" si="3"/>
        <v>0</v>
      </c>
      <c r="G26" s="72"/>
      <c r="H26" s="73"/>
      <c r="I26" s="74"/>
      <c r="J26" s="206">
        <f t="shared" si="1"/>
        <v>0</v>
      </c>
      <c r="K26" s="75"/>
      <c r="L26" s="76"/>
      <c r="M26" s="207">
        <f t="shared" si="4"/>
        <v>0</v>
      </c>
      <c r="N26" s="100"/>
      <c r="O26" s="75"/>
      <c r="P26" s="76"/>
      <c r="Q26" s="208">
        <f t="shared" si="5"/>
        <v>0</v>
      </c>
      <c r="R26" s="71"/>
      <c r="S26" s="77"/>
      <c r="T26" s="78"/>
      <c r="U26" s="102" t="e">
        <f t="shared" si="2"/>
        <v>#DIV/0!</v>
      </c>
    </row>
    <row r="27" spans="1:21" ht="29.25" customHeight="1">
      <c r="A27" s="37" t="s">
        <v>82</v>
      </c>
      <c r="B27" s="210"/>
      <c r="C27" s="71"/>
      <c r="D27" s="71"/>
      <c r="E27" s="202">
        <f t="shared" si="0"/>
        <v>0</v>
      </c>
      <c r="F27" s="203">
        <f t="shared" si="3"/>
        <v>0</v>
      </c>
      <c r="G27" s="72"/>
      <c r="H27" s="73"/>
      <c r="I27" s="74"/>
      <c r="J27" s="206">
        <f t="shared" si="1"/>
        <v>0</v>
      </c>
      <c r="K27" s="75"/>
      <c r="L27" s="76"/>
      <c r="M27" s="207">
        <f t="shared" si="4"/>
        <v>0</v>
      </c>
      <c r="N27" s="100"/>
      <c r="O27" s="75"/>
      <c r="P27" s="76"/>
      <c r="Q27" s="208">
        <f t="shared" si="5"/>
        <v>0</v>
      </c>
      <c r="R27" s="71"/>
      <c r="S27" s="77"/>
      <c r="T27" s="78"/>
      <c r="U27" s="102" t="e">
        <f t="shared" si="2"/>
        <v>#DIV/0!</v>
      </c>
    </row>
    <row r="28" spans="1:21" ht="29.25" customHeight="1">
      <c r="A28" s="37" t="s">
        <v>83</v>
      </c>
      <c r="B28" s="210"/>
      <c r="C28" s="71"/>
      <c r="D28" s="71"/>
      <c r="E28" s="202">
        <f t="shared" si="0"/>
        <v>0</v>
      </c>
      <c r="F28" s="203">
        <f t="shared" si="3"/>
        <v>0</v>
      </c>
      <c r="G28" s="72"/>
      <c r="H28" s="73"/>
      <c r="I28" s="74"/>
      <c r="J28" s="206">
        <f t="shared" si="1"/>
        <v>0</v>
      </c>
      <c r="K28" s="75"/>
      <c r="L28" s="76"/>
      <c r="M28" s="207">
        <f t="shared" si="4"/>
        <v>0</v>
      </c>
      <c r="N28" s="100"/>
      <c r="O28" s="75"/>
      <c r="P28" s="76"/>
      <c r="Q28" s="208">
        <f t="shared" si="5"/>
        <v>0</v>
      </c>
      <c r="R28" s="71"/>
      <c r="S28" s="77"/>
      <c r="T28" s="78"/>
      <c r="U28" s="102" t="e">
        <f t="shared" si="2"/>
        <v>#DIV/0!</v>
      </c>
    </row>
    <row r="29" spans="1:21" ht="29.25" customHeight="1">
      <c r="A29" s="37" t="s">
        <v>84</v>
      </c>
      <c r="B29" s="210"/>
      <c r="C29" s="71"/>
      <c r="D29" s="71"/>
      <c r="E29" s="202">
        <f t="shared" si="0"/>
        <v>0</v>
      </c>
      <c r="F29" s="203">
        <f t="shared" si="3"/>
        <v>0</v>
      </c>
      <c r="G29" s="72"/>
      <c r="H29" s="73"/>
      <c r="I29" s="74"/>
      <c r="J29" s="206">
        <f t="shared" si="1"/>
        <v>0</v>
      </c>
      <c r="K29" s="75"/>
      <c r="L29" s="76"/>
      <c r="M29" s="207">
        <f t="shared" si="4"/>
        <v>0</v>
      </c>
      <c r="N29" s="100"/>
      <c r="O29" s="75"/>
      <c r="P29" s="76"/>
      <c r="Q29" s="208">
        <f t="shared" si="5"/>
        <v>0</v>
      </c>
      <c r="R29" s="71"/>
      <c r="S29" s="77"/>
      <c r="T29" s="78"/>
      <c r="U29" s="102" t="e">
        <f t="shared" si="2"/>
        <v>#DIV/0!</v>
      </c>
    </row>
    <row r="30" spans="1:21" ht="29.25" customHeight="1">
      <c r="A30" s="37" t="s">
        <v>85</v>
      </c>
      <c r="B30" s="210"/>
      <c r="C30" s="71"/>
      <c r="D30" s="71"/>
      <c r="E30" s="202">
        <f t="shared" si="0"/>
        <v>0</v>
      </c>
      <c r="F30" s="203">
        <f t="shared" si="3"/>
        <v>0</v>
      </c>
      <c r="G30" s="72"/>
      <c r="H30" s="73"/>
      <c r="I30" s="74"/>
      <c r="J30" s="206">
        <f t="shared" si="1"/>
        <v>0</v>
      </c>
      <c r="K30" s="75"/>
      <c r="L30" s="76"/>
      <c r="M30" s="207">
        <f t="shared" si="4"/>
        <v>0</v>
      </c>
      <c r="N30" s="100"/>
      <c r="O30" s="75"/>
      <c r="P30" s="76"/>
      <c r="Q30" s="208">
        <f t="shared" si="5"/>
        <v>0</v>
      </c>
      <c r="R30" s="71"/>
      <c r="S30" s="77"/>
      <c r="T30" s="78"/>
      <c r="U30" s="102" t="e">
        <f t="shared" si="2"/>
        <v>#DIV/0!</v>
      </c>
    </row>
    <row r="31" spans="1:21" ht="29.25" customHeight="1">
      <c r="A31" s="37" t="s">
        <v>86</v>
      </c>
      <c r="B31" s="210"/>
      <c r="C31" s="71"/>
      <c r="D31" s="71"/>
      <c r="E31" s="202">
        <f t="shared" si="0"/>
        <v>0</v>
      </c>
      <c r="F31" s="203">
        <f t="shared" si="3"/>
        <v>0</v>
      </c>
      <c r="G31" s="72"/>
      <c r="H31" s="73"/>
      <c r="I31" s="74"/>
      <c r="J31" s="206">
        <f t="shared" si="1"/>
        <v>0</v>
      </c>
      <c r="K31" s="75"/>
      <c r="L31" s="76"/>
      <c r="M31" s="207">
        <f t="shared" si="4"/>
        <v>0</v>
      </c>
      <c r="N31" s="100"/>
      <c r="O31" s="75"/>
      <c r="P31" s="76"/>
      <c r="Q31" s="208">
        <f t="shared" si="5"/>
        <v>0</v>
      </c>
      <c r="R31" s="71"/>
      <c r="S31" s="77"/>
      <c r="T31" s="78"/>
      <c r="U31" s="102" t="e">
        <f t="shared" si="2"/>
        <v>#DIV/0!</v>
      </c>
    </row>
    <row r="32" spans="1:21" ht="29.25" customHeight="1">
      <c r="A32" s="37" t="s">
        <v>87</v>
      </c>
      <c r="B32" s="210"/>
      <c r="C32" s="71"/>
      <c r="D32" s="71"/>
      <c r="E32" s="202">
        <f t="shared" si="0"/>
        <v>0</v>
      </c>
      <c r="F32" s="203">
        <f t="shared" si="3"/>
        <v>0</v>
      </c>
      <c r="G32" s="72"/>
      <c r="H32" s="73"/>
      <c r="I32" s="74"/>
      <c r="J32" s="206">
        <f t="shared" si="1"/>
        <v>0</v>
      </c>
      <c r="K32" s="75"/>
      <c r="L32" s="76"/>
      <c r="M32" s="207">
        <f t="shared" si="4"/>
        <v>0</v>
      </c>
      <c r="N32" s="100"/>
      <c r="O32" s="75"/>
      <c r="P32" s="76"/>
      <c r="Q32" s="208">
        <f t="shared" si="5"/>
        <v>0</v>
      </c>
      <c r="R32" s="71"/>
      <c r="S32" s="77"/>
      <c r="T32" s="78"/>
      <c r="U32" s="102" t="e">
        <f t="shared" si="2"/>
        <v>#DIV/0!</v>
      </c>
    </row>
    <row r="33" spans="1:21" ht="29.25" customHeight="1">
      <c r="A33" s="37" t="s">
        <v>88</v>
      </c>
      <c r="B33" s="210"/>
      <c r="C33" s="71"/>
      <c r="D33" s="71"/>
      <c r="E33" s="202">
        <f t="shared" si="0"/>
        <v>0</v>
      </c>
      <c r="F33" s="203">
        <f t="shared" si="3"/>
        <v>0</v>
      </c>
      <c r="G33" s="72"/>
      <c r="H33" s="73"/>
      <c r="I33" s="74"/>
      <c r="J33" s="206">
        <f t="shared" si="1"/>
        <v>0</v>
      </c>
      <c r="K33" s="75"/>
      <c r="L33" s="76"/>
      <c r="M33" s="207">
        <f t="shared" si="4"/>
        <v>0</v>
      </c>
      <c r="N33" s="100"/>
      <c r="O33" s="75"/>
      <c r="P33" s="76"/>
      <c r="Q33" s="208">
        <f t="shared" si="5"/>
        <v>0</v>
      </c>
      <c r="R33" s="71"/>
      <c r="S33" s="77"/>
      <c r="T33" s="78"/>
      <c r="U33" s="102" t="e">
        <f t="shared" si="2"/>
        <v>#DIV/0!</v>
      </c>
    </row>
    <row r="34" spans="1:21" ht="29.25" customHeight="1">
      <c r="A34" s="37" t="s">
        <v>89</v>
      </c>
      <c r="B34" s="210"/>
      <c r="C34" s="71"/>
      <c r="D34" s="71"/>
      <c r="E34" s="202">
        <f t="shared" si="0"/>
        <v>0</v>
      </c>
      <c r="F34" s="203">
        <f t="shared" si="3"/>
        <v>0</v>
      </c>
      <c r="G34" s="72"/>
      <c r="H34" s="73"/>
      <c r="I34" s="74"/>
      <c r="J34" s="206">
        <f t="shared" si="1"/>
        <v>0</v>
      </c>
      <c r="K34" s="75"/>
      <c r="L34" s="76"/>
      <c r="M34" s="207">
        <f t="shared" si="4"/>
        <v>0</v>
      </c>
      <c r="N34" s="100"/>
      <c r="O34" s="75"/>
      <c r="P34" s="76"/>
      <c r="Q34" s="208">
        <f t="shared" si="5"/>
        <v>0</v>
      </c>
      <c r="R34" s="71"/>
      <c r="S34" s="77"/>
      <c r="T34" s="78"/>
      <c r="U34" s="102" t="e">
        <f t="shared" si="2"/>
        <v>#DIV/0!</v>
      </c>
    </row>
    <row r="35" spans="1:21" ht="29.25" customHeight="1">
      <c r="A35" s="37" t="s">
        <v>90</v>
      </c>
      <c r="B35" s="210"/>
      <c r="C35" s="71"/>
      <c r="D35" s="71"/>
      <c r="E35" s="202">
        <f t="shared" si="0"/>
        <v>0</v>
      </c>
      <c r="F35" s="203">
        <f t="shared" si="3"/>
        <v>0</v>
      </c>
      <c r="G35" s="72"/>
      <c r="H35" s="73"/>
      <c r="I35" s="74"/>
      <c r="J35" s="206">
        <f t="shared" si="1"/>
        <v>0</v>
      </c>
      <c r="K35" s="75"/>
      <c r="L35" s="76"/>
      <c r="M35" s="207">
        <f t="shared" si="4"/>
        <v>0</v>
      </c>
      <c r="N35" s="100"/>
      <c r="O35" s="75"/>
      <c r="P35" s="76"/>
      <c r="Q35" s="208">
        <f t="shared" si="5"/>
        <v>0</v>
      </c>
      <c r="R35" s="71"/>
      <c r="S35" s="77"/>
      <c r="T35" s="78"/>
      <c r="U35" s="102" t="e">
        <f t="shared" si="2"/>
        <v>#DIV/0!</v>
      </c>
    </row>
    <row r="36" spans="1:21" ht="29.25" customHeight="1">
      <c r="A36" s="37" t="s">
        <v>91</v>
      </c>
      <c r="B36" s="210"/>
      <c r="C36" s="71"/>
      <c r="D36" s="71"/>
      <c r="E36" s="202">
        <f t="shared" si="0"/>
        <v>0</v>
      </c>
      <c r="F36" s="203">
        <f t="shared" si="3"/>
        <v>0</v>
      </c>
      <c r="G36" s="72"/>
      <c r="H36" s="73"/>
      <c r="I36" s="74"/>
      <c r="J36" s="206">
        <f t="shared" si="1"/>
        <v>0</v>
      </c>
      <c r="K36" s="75"/>
      <c r="L36" s="76"/>
      <c r="M36" s="207">
        <f t="shared" si="4"/>
        <v>0</v>
      </c>
      <c r="N36" s="100"/>
      <c r="O36" s="75"/>
      <c r="P36" s="76"/>
      <c r="Q36" s="208">
        <f t="shared" si="5"/>
        <v>0</v>
      </c>
      <c r="R36" s="71"/>
      <c r="S36" s="77"/>
      <c r="T36" s="78"/>
      <c r="U36" s="102" t="e">
        <f t="shared" si="2"/>
        <v>#DIV/0!</v>
      </c>
    </row>
    <row r="37" spans="1:21" ht="29.25" customHeight="1">
      <c r="A37" s="37" t="s">
        <v>92</v>
      </c>
      <c r="B37" s="210"/>
      <c r="C37" s="71"/>
      <c r="D37" s="71"/>
      <c r="E37" s="202">
        <f t="shared" si="0"/>
        <v>0</v>
      </c>
      <c r="F37" s="203">
        <f t="shared" si="3"/>
        <v>0</v>
      </c>
      <c r="G37" s="72"/>
      <c r="H37" s="73"/>
      <c r="I37" s="74"/>
      <c r="J37" s="206">
        <f t="shared" si="1"/>
        <v>0</v>
      </c>
      <c r="K37" s="75"/>
      <c r="L37" s="76"/>
      <c r="M37" s="207">
        <f t="shared" si="4"/>
        <v>0</v>
      </c>
      <c r="N37" s="100"/>
      <c r="O37" s="75"/>
      <c r="P37" s="76"/>
      <c r="Q37" s="208">
        <f t="shared" si="5"/>
        <v>0</v>
      </c>
      <c r="R37" s="71"/>
      <c r="S37" s="77"/>
      <c r="T37" s="78"/>
      <c r="U37" s="102" t="e">
        <f t="shared" si="2"/>
        <v>#DIV/0!</v>
      </c>
    </row>
    <row r="38" spans="1:21" ht="29.25" customHeight="1" thickBot="1">
      <c r="A38" s="37" t="s">
        <v>93</v>
      </c>
      <c r="B38" s="210"/>
      <c r="C38" s="71"/>
      <c r="D38" s="71"/>
      <c r="E38" s="202">
        <f t="shared" si="0"/>
        <v>0</v>
      </c>
      <c r="F38" s="203">
        <f t="shared" si="3"/>
        <v>0</v>
      </c>
      <c r="G38" s="72"/>
      <c r="H38" s="73"/>
      <c r="I38" s="74"/>
      <c r="J38" s="206">
        <f t="shared" si="1"/>
        <v>0</v>
      </c>
      <c r="K38" s="75"/>
      <c r="L38" s="76"/>
      <c r="M38" s="207">
        <f t="shared" si="4"/>
        <v>0</v>
      </c>
      <c r="N38" s="100"/>
      <c r="O38" s="75"/>
      <c r="P38" s="76"/>
      <c r="Q38" s="208">
        <f t="shared" si="5"/>
        <v>0</v>
      </c>
      <c r="R38" s="71"/>
      <c r="S38" s="77"/>
      <c r="T38" s="78"/>
      <c r="U38" s="102" t="e">
        <f t="shared" si="2"/>
        <v>#DIV/0!</v>
      </c>
    </row>
    <row r="39" spans="1:21" ht="29.25" customHeight="1" hidden="1" thickBot="1">
      <c r="A39" s="37" t="s">
        <v>94</v>
      </c>
      <c r="B39" s="210"/>
      <c r="C39" s="79"/>
      <c r="D39" s="80"/>
      <c r="E39" s="202">
        <f t="shared" si="0"/>
        <v>0</v>
      </c>
      <c r="F39" s="203">
        <f t="shared" si="3"/>
        <v>0</v>
      </c>
      <c r="G39" s="72"/>
      <c r="H39" s="73"/>
      <c r="I39" s="74"/>
      <c r="J39" s="206">
        <f t="shared" si="1"/>
        <v>0</v>
      </c>
      <c r="K39" s="75"/>
      <c r="L39" s="76"/>
      <c r="M39" s="207">
        <f t="shared" si="4"/>
        <v>0</v>
      </c>
      <c r="N39" s="100"/>
      <c r="O39" s="75"/>
      <c r="P39" s="76"/>
      <c r="Q39" s="208">
        <f t="shared" si="5"/>
        <v>0</v>
      </c>
      <c r="R39" s="71"/>
      <c r="S39" s="77"/>
      <c r="T39" s="78"/>
      <c r="U39" s="102" t="e">
        <f t="shared" si="2"/>
        <v>#DIV/0!</v>
      </c>
    </row>
    <row r="40" spans="1:21" s="97" customFormat="1" ht="33.75" customHeight="1" thickBot="1">
      <c r="A40" s="81" t="s">
        <v>28</v>
      </c>
      <c r="B40" s="82" t="s">
        <v>112</v>
      </c>
      <c r="C40" s="191">
        <f>SUM(C9:C39)</f>
        <v>0</v>
      </c>
      <c r="D40" s="83">
        <f>SUM(D9:D39)</f>
        <v>0</v>
      </c>
      <c r="E40" s="83">
        <f>SUM(E9:E39)</f>
        <v>0</v>
      </c>
      <c r="F40" s="84"/>
      <c r="G40" s="85">
        <f>SUM(G9:G39)</f>
        <v>0</v>
      </c>
      <c r="H40" s="86">
        <f>SUM(H9:H39)</f>
        <v>0</v>
      </c>
      <c r="I40" s="87">
        <f>SUM(I9:I39)</f>
        <v>0</v>
      </c>
      <c r="J40" s="88"/>
      <c r="K40" s="85">
        <f>SUM(K9:K39)</f>
        <v>0</v>
      </c>
      <c r="L40" s="89">
        <f>SUM(L9:L39)</f>
        <v>0</v>
      </c>
      <c r="M40" s="90"/>
      <c r="N40" s="91"/>
      <c r="O40" s="92">
        <f>SUM(O9:O39)</f>
        <v>0</v>
      </c>
      <c r="P40" s="89">
        <f>SUM(P9:P39)</f>
        <v>0</v>
      </c>
      <c r="Q40" s="93"/>
      <c r="R40" s="192">
        <f>SUM(R9:R39)</f>
        <v>0</v>
      </c>
      <c r="S40" s="94"/>
      <c r="T40" s="95"/>
      <c r="U40" s="96"/>
    </row>
    <row r="41" spans="1:21" ht="29.25" customHeight="1" thickBot="1">
      <c r="A41" s="40"/>
      <c r="B41" s="41"/>
      <c r="C41" s="194" t="s">
        <v>132</v>
      </c>
      <c r="D41" s="42"/>
      <c r="E41" s="42"/>
      <c r="F41" s="43"/>
      <c r="G41" s="216" t="s">
        <v>98</v>
      </c>
      <c r="H41" s="217"/>
      <c r="I41" s="197" t="e">
        <f>(G40+H40)/E40</f>
        <v>#DIV/0!</v>
      </c>
      <c r="J41" s="47"/>
      <c r="K41" s="98" t="s">
        <v>96</v>
      </c>
      <c r="L41" s="45"/>
      <c r="M41" s="197" t="e">
        <f>K40/E40</f>
        <v>#DIV/0!</v>
      </c>
      <c r="N41" s="46"/>
      <c r="O41" s="222" t="s">
        <v>97</v>
      </c>
      <c r="P41" s="223"/>
      <c r="Q41" s="198" t="e">
        <f>O40/E40</f>
        <v>#DIV/0!</v>
      </c>
      <c r="R41" s="193" t="s">
        <v>132</v>
      </c>
      <c r="S41" s="42"/>
      <c r="T41" s="44"/>
      <c r="U41" s="50"/>
    </row>
    <row r="42" spans="1:21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  <c r="U42" s="51"/>
    </row>
    <row r="43" spans="1:21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0"/>
      <c r="M43" s="20"/>
      <c r="N43" s="20"/>
      <c r="O43" s="24"/>
      <c r="P43" s="24"/>
      <c r="Q43" s="24"/>
      <c r="R43" s="20"/>
      <c r="S43" s="20"/>
      <c r="T43" s="25"/>
      <c r="U43" s="51"/>
    </row>
    <row r="44" spans="1:21" s="22" customFormat="1" ht="30" customHeight="1">
      <c r="A44" s="26" t="s">
        <v>31</v>
      </c>
      <c r="R44" s="21"/>
      <c r="S44" s="21"/>
      <c r="T44" s="27"/>
      <c r="U44" s="51"/>
    </row>
    <row r="45" spans="1:21" s="22" customFormat="1" ht="30" customHeight="1">
      <c r="A45" s="26" t="s">
        <v>32</v>
      </c>
      <c r="R45" s="21"/>
      <c r="S45" s="21"/>
      <c r="T45" s="27"/>
      <c r="U45" s="51"/>
    </row>
    <row r="46" spans="1:21" s="22" customFormat="1" ht="30" customHeight="1">
      <c r="A46" s="26" t="s">
        <v>144</v>
      </c>
      <c r="R46" s="21"/>
      <c r="S46" s="21"/>
      <c r="T46" s="27"/>
      <c r="U46" s="51"/>
    </row>
    <row r="47" spans="1:21" s="22" customFormat="1" ht="30" customHeight="1">
      <c r="A47" s="26" t="s">
        <v>33</v>
      </c>
      <c r="U47" s="52"/>
    </row>
    <row r="48" spans="1:21" s="22" customFormat="1" ht="30" customHeight="1">
      <c r="A48" s="26" t="s">
        <v>34</v>
      </c>
      <c r="T48" s="28"/>
      <c r="U48" s="51"/>
    </row>
    <row r="49" spans="1:21" s="22" customFormat="1" ht="30" customHeight="1">
      <c r="A49" s="26" t="s">
        <v>59</v>
      </c>
      <c r="U49" s="51"/>
    </row>
    <row r="50" spans="1:21" s="22" customFormat="1" ht="30" customHeight="1">
      <c r="A50" s="26" t="s">
        <v>60</v>
      </c>
      <c r="U50" s="51"/>
    </row>
    <row r="51" spans="1:21" s="22" customFormat="1" ht="30" customHeight="1">
      <c r="A51" s="26" t="s">
        <v>35</v>
      </c>
      <c r="U51" s="51"/>
    </row>
  </sheetData>
  <sheetProtection/>
  <mergeCells count="26">
    <mergeCell ref="O1:P1"/>
    <mergeCell ref="Q1:U1"/>
    <mergeCell ref="O41:P41"/>
    <mergeCell ref="C5:C7"/>
    <mergeCell ref="G5:J5"/>
    <mergeCell ref="K6:K7"/>
    <mergeCell ref="L6:N6"/>
    <mergeCell ref="F5:F7"/>
    <mergeCell ref="G6:G7"/>
    <mergeCell ref="H6:H7"/>
    <mergeCell ref="G41:H41"/>
    <mergeCell ref="Q2:U2"/>
    <mergeCell ref="Q3:U3"/>
    <mergeCell ref="O2:P2"/>
    <mergeCell ref="O3:P3"/>
    <mergeCell ref="R5:R7"/>
    <mergeCell ref="O6:O7"/>
    <mergeCell ref="S5:U5"/>
    <mergeCell ref="S6:S7"/>
    <mergeCell ref="T6:T7"/>
    <mergeCell ref="U6:U7"/>
    <mergeCell ref="A5:A7"/>
    <mergeCell ref="B5:B7"/>
    <mergeCell ref="D5:D7"/>
    <mergeCell ref="E5:E7"/>
    <mergeCell ref="P6:Q6"/>
  </mergeCells>
  <dataValidations count="3">
    <dataValidation type="decimal" allowBlank="1" showInputMessage="1" showErrorMessage="1" error="数値のみ入力してください。" sqref="T48:T65536 T18:T41 R42 T43:T46 U47">
      <formula1>0</formula1>
      <formula2>99</formula2>
    </dataValidation>
    <dataValidation type="whole" allowBlank="1" showErrorMessage="1" error="数値のみ入力してください。" sqref="S43:S65536 S8:S41">
      <formula1>0</formula1>
      <formula2>99</formula2>
    </dataValidation>
    <dataValidation allowBlank="1" showInputMessage="1" showErrorMessage="1" imeMode="on" sqref="B9:B39 N9:N39"/>
  </dataValidations>
  <printOptions horizontalCentered="1"/>
  <pageMargins left="0.1968503937007874" right="0.2755905511811024" top="0.3937007874015748" bottom="0.3937007874015748" header="0.3937007874015748" footer="0.1968503937007874"/>
  <pageSetup fitToHeight="1" fitToWidth="1" horizontalDpi="600" verticalDpi="600" orientation="landscape" paperSize="9" scale="51" r:id="rId1"/>
  <headerFooter alignWithMargins="0">
    <oddFooter>&amp;L出力日：&amp;D&amp;R公益財団法人日本容器包装リサイクル協会　紙容器事業部(2014/03)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D60" sqref="D60"/>
      <selection pane="topRight" activeCell="D60" sqref="D60"/>
      <selection pane="bottomLeft" activeCell="D60" sqref="D60"/>
      <selection pane="bottomRight" activeCell="E4" sqref="E4"/>
    </sheetView>
  </sheetViews>
  <sheetFormatPr defaultColWidth="9.00390625" defaultRowHeight="13.5"/>
  <cols>
    <col min="1" max="1" width="12.375" style="2" customWidth="1"/>
    <col min="2" max="2" width="36.375" style="2" customWidth="1"/>
    <col min="3" max="11" width="11.125" style="2" customWidth="1"/>
    <col min="12" max="12" width="13.50390625" style="2" customWidth="1"/>
    <col min="13" max="13" width="11.125" style="2" customWidth="1"/>
    <col min="14" max="14" width="24.125" style="2" customWidth="1"/>
    <col min="15" max="16" width="12.50390625" style="2" customWidth="1"/>
    <col min="17" max="17" width="11.125" style="2" customWidth="1"/>
    <col min="18" max="18" width="15.625" style="2" customWidth="1"/>
    <col min="19" max="20" width="5.875" style="2" customWidth="1"/>
    <col min="21" max="21" width="9.25390625" style="49" customWidth="1"/>
    <col min="22" max="16384" width="9.00390625" style="2" customWidth="1"/>
  </cols>
  <sheetData>
    <row r="1" spans="1:21" ht="21.75" thickBot="1">
      <c r="A1" s="48" t="s">
        <v>145</v>
      </c>
      <c r="E1" s="186" t="s">
        <v>136</v>
      </c>
      <c r="F1" s="186"/>
      <c r="G1" s="48" t="s">
        <v>115</v>
      </c>
      <c r="O1" s="218" t="s">
        <v>139</v>
      </c>
      <c r="P1" s="219"/>
      <c r="Q1" s="254">
        <f>'初期設定＜選別1＞'!B3</f>
        <v>0</v>
      </c>
      <c r="R1" s="255"/>
      <c r="S1" s="255"/>
      <c r="T1" s="255"/>
      <c r="U1" s="256"/>
    </row>
    <row r="2" spans="1:21" ht="24" customHeight="1" thickBot="1">
      <c r="A2" s="48" t="s">
        <v>100</v>
      </c>
      <c r="O2" s="218" t="s">
        <v>0</v>
      </c>
      <c r="P2" s="219"/>
      <c r="Q2" s="254">
        <f>'初期設定＜選別1＞'!B4</f>
        <v>0</v>
      </c>
      <c r="R2" s="255"/>
      <c r="S2" s="255"/>
      <c r="T2" s="255"/>
      <c r="U2" s="256"/>
    </row>
    <row r="3" spans="12:21" ht="24" customHeight="1" thickBot="1">
      <c r="L3" s="4"/>
      <c r="O3" s="220" t="s">
        <v>1</v>
      </c>
      <c r="P3" s="221"/>
      <c r="Q3" s="254">
        <f>'初期設定＜選別1＞'!B5</f>
        <v>0</v>
      </c>
      <c r="R3" s="255"/>
      <c r="S3" s="255"/>
      <c r="T3" s="255"/>
      <c r="U3" s="256"/>
    </row>
    <row r="4" spans="3:18" ht="21.75" customHeight="1" thickBot="1">
      <c r="C4" s="5" t="s">
        <v>2</v>
      </c>
      <c r="L4" s="4"/>
      <c r="R4" s="6" t="s">
        <v>3</v>
      </c>
    </row>
    <row r="5" spans="1:21" ht="22.5" customHeight="1">
      <c r="A5" s="236" t="s">
        <v>63</v>
      </c>
      <c r="B5" s="229" t="s">
        <v>101</v>
      </c>
      <c r="C5" s="239" t="s">
        <v>4</v>
      </c>
      <c r="D5" s="229" t="s">
        <v>56</v>
      </c>
      <c r="E5" s="229" t="s">
        <v>5</v>
      </c>
      <c r="F5" s="229" t="s">
        <v>103</v>
      </c>
      <c r="G5" s="224" t="s">
        <v>6</v>
      </c>
      <c r="H5" s="225"/>
      <c r="I5" s="225"/>
      <c r="J5" s="225"/>
      <c r="K5" s="7" t="s">
        <v>7</v>
      </c>
      <c r="L5" s="7"/>
      <c r="M5" s="7"/>
      <c r="N5" s="8"/>
      <c r="O5" s="7" t="s">
        <v>8</v>
      </c>
      <c r="P5" s="7"/>
      <c r="Q5" s="7"/>
      <c r="R5" s="229" t="s">
        <v>57</v>
      </c>
      <c r="S5" s="245" t="s">
        <v>9</v>
      </c>
      <c r="T5" s="246"/>
      <c r="U5" s="247"/>
    </row>
    <row r="6" spans="1:21" ht="18" customHeight="1">
      <c r="A6" s="230"/>
      <c r="B6" s="230"/>
      <c r="C6" s="240"/>
      <c r="D6" s="237"/>
      <c r="E6" s="230"/>
      <c r="F6" s="230"/>
      <c r="G6" s="232" t="s">
        <v>10</v>
      </c>
      <c r="H6" s="234" t="s">
        <v>11</v>
      </c>
      <c r="I6" s="9"/>
      <c r="J6" s="10"/>
      <c r="K6" s="226" t="s">
        <v>13</v>
      </c>
      <c r="L6" s="215" t="s">
        <v>15</v>
      </c>
      <c r="M6" s="215"/>
      <c r="N6" s="228"/>
      <c r="O6" s="232" t="s">
        <v>16</v>
      </c>
      <c r="P6" s="215" t="s">
        <v>17</v>
      </c>
      <c r="Q6" s="215"/>
      <c r="R6" s="237"/>
      <c r="S6" s="248" t="s">
        <v>18</v>
      </c>
      <c r="T6" s="250" t="s">
        <v>19</v>
      </c>
      <c r="U6" s="252" t="s">
        <v>20</v>
      </c>
    </row>
    <row r="7" spans="1:21" ht="58.5" customHeight="1" thickBot="1">
      <c r="A7" s="231"/>
      <c r="B7" s="231"/>
      <c r="C7" s="241"/>
      <c r="D7" s="238"/>
      <c r="E7" s="231"/>
      <c r="F7" s="231"/>
      <c r="G7" s="233"/>
      <c r="H7" s="235"/>
      <c r="I7" s="11" t="s">
        <v>21</v>
      </c>
      <c r="J7" s="12" t="s">
        <v>22</v>
      </c>
      <c r="K7" s="227"/>
      <c r="L7" s="13" t="s">
        <v>23</v>
      </c>
      <c r="M7" s="14" t="s">
        <v>24</v>
      </c>
      <c r="N7" s="15" t="s">
        <v>25</v>
      </c>
      <c r="O7" s="233"/>
      <c r="P7" s="16" t="s">
        <v>26</v>
      </c>
      <c r="Q7" s="17" t="s">
        <v>58</v>
      </c>
      <c r="R7" s="238"/>
      <c r="S7" s="249"/>
      <c r="T7" s="251"/>
      <c r="U7" s="253"/>
    </row>
    <row r="8" spans="1:21" ht="29.25" customHeight="1">
      <c r="A8" s="36" t="s">
        <v>27</v>
      </c>
      <c r="B8" s="38"/>
      <c r="C8" s="53"/>
      <c r="D8" s="54"/>
      <c r="E8" s="54"/>
      <c r="F8" s="214">
        <f>'27年9月'!F38</f>
        <v>0</v>
      </c>
      <c r="G8" s="55"/>
      <c r="H8" s="56"/>
      <c r="I8" s="57"/>
      <c r="J8" s="213">
        <f>'27年9月'!J38</f>
        <v>0</v>
      </c>
      <c r="K8" s="58"/>
      <c r="L8" s="59"/>
      <c r="M8" s="212">
        <f>'27年9月'!M38</f>
        <v>0</v>
      </c>
      <c r="N8" s="60"/>
      <c r="O8" s="58"/>
      <c r="P8" s="59"/>
      <c r="Q8" s="211">
        <f>'27年9月'!Q38</f>
        <v>0</v>
      </c>
      <c r="R8" s="54"/>
      <c r="S8" s="58"/>
      <c r="T8" s="61"/>
      <c r="U8" s="101"/>
    </row>
    <row r="9" spans="1:21" ht="29.25" customHeight="1">
      <c r="A9" s="37" t="s">
        <v>64</v>
      </c>
      <c r="B9" s="209"/>
      <c r="C9" s="62"/>
      <c r="D9" s="62"/>
      <c r="E9" s="202">
        <f aca="true" t="shared" si="0" ref="E9:E39">G9+H9+K9+O9</f>
        <v>0</v>
      </c>
      <c r="F9" s="203">
        <f>IF(F8+D9-E9&lt;0,0,F8+D9-E9)</f>
        <v>0</v>
      </c>
      <c r="G9" s="63"/>
      <c r="H9" s="64"/>
      <c r="I9" s="65"/>
      <c r="J9" s="206">
        <f aca="true" t="shared" si="1" ref="J9:J39">J8+H9-I9</f>
        <v>0</v>
      </c>
      <c r="K9" s="67"/>
      <c r="L9" s="68"/>
      <c r="M9" s="207">
        <f>IF(M8+K9-L9&lt;0,0,M8+K9-L9)</f>
        <v>0</v>
      </c>
      <c r="N9" s="99"/>
      <c r="O9" s="67"/>
      <c r="P9" s="68"/>
      <c r="Q9" s="208">
        <f>IF(Q8+O9-P9&lt;0,0,Q8+O9-P9)</f>
        <v>0</v>
      </c>
      <c r="R9" s="62"/>
      <c r="S9" s="69"/>
      <c r="T9" s="70"/>
      <c r="U9" s="102" t="e">
        <f aca="true" t="shared" si="2" ref="U9:U39">E9/S9/T9</f>
        <v>#DIV/0!</v>
      </c>
    </row>
    <row r="10" spans="1:21" ht="29.25" customHeight="1">
      <c r="A10" s="37" t="s">
        <v>65</v>
      </c>
      <c r="B10" s="209"/>
      <c r="C10" s="62"/>
      <c r="D10" s="62"/>
      <c r="E10" s="202">
        <f t="shared" si="0"/>
        <v>0</v>
      </c>
      <c r="F10" s="203">
        <f aca="true" t="shared" si="3" ref="F10:F39">IF(F9+D10-E10&lt;0,0,F9+D10-E10)</f>
        <v>0</v>
      </c>
      <c r="G10" s="63"/>
      <c r="H10" s="64"/>
      <c r="I10" s="65"/>
      <c r="J10" s="206">
        <f t="shared" si="1"/>
        <v>0</v>
      </c>
      <c r="K10" s="67"/>
      <c r="L10" s="68"/>
      <c r="M10" s="207">
        <f aca="true" t="shared" si="4" ref="M10:M39">IF(M9+K10-L10&lt;0,0,M9+K10-L10)</f>
        <v>0</v>
      </c>
      <c r="N10" s="99"/>
      <c r="O10" s="67"/>
      <c r="P10" s="68"/>
      <c r="Q10" s="208">
        <f aca="true" t="shared" si="5" ref="Q10:Q39">IF(Q9+O10-P10&lt;0,0,Q9+O10-P10)</f>
        <v>0</v>
      </c>
      <c r="R10" s="62"/>
      <c r="S10" s="69"/>
      <c r="T10" s="70"/>
      <c r="U10" s="102" t="e">
        <f t="shared" si="2"/>
        <v>#DIV/0!</v>
      </c>
    </row>
    <row r="11" spans="1:21" ht="29.25" customHeight="1">
      <c r="A11" s="37" t="s">
        <v>66</v>
      </c>
      <c r="B11" s="209"/>
      <c r="C11" s="62"/>
      <c r="D11" s="62"/>
      <c r="E11" s="202">
        <f t="shared" si="0"/>
        <v>0</v>
      </c>
      <c r="F11" s="203">
        <f t="shared" si="3"/>
        <v>0</v>
      </c>
      <c r="G11" s="63"/>
      <c r="H11" s="64"/>
      <c r="I11" s="65"/>
      <c r="J11" s="206">
        <f t="shared" si="1"/>
        <v>0</v>
      </c>
      <c r="K11" s="67"/>
      <c r="L11" s="68"/>
      <c r="M11" s="207">
        <f t="shared" si="4"/>
        <v>0</v>
      </c>
      <c r="N11" s="99"/>
      <c r="O11" s="67"/>
      <c r="P11" s="68"/>
      <c r="Q11" s="208">
        <f t="shared" si="5"/>
        <v>0</v>
      </c>
      <c r="R11" s="62"/>
      <c r="S11" s="69"/>
      <c r="T11" s="70"/>
      <c r="U11" s="102" t="e">
        <f t="shared" si="2"/>
        <v>#DIV/0!</v>
      </c>
    </row>
    <row r="12" spans="1:21" ht="29.25" customHeight="1">
      <c r="A12" s="37" t="s">
        <v>67</v>
      </c>
      <c r="B12" s="209"/>
      <c r="C12" s="62"/>
      <c r="D12" s="62"/>
      <c r="E12" s="202">
        <f t="shared" si="0"/>
        <v>0</v>
      </c>
      <c r="F12" s="203">
        <f t="shared" si="3"/>
        <v>0</v>
      </c>
      <c r="G12" s="63"/>
      <c r="H12" s="64"/>
      <c r="I12" s="65"/>
      <c r="J12" s="206">
        <f t="shared" si="1"/>
        <v>0</v>
      </c>
      <c r="K12" s="67"/>
      <c r="L12" s="68"/>
      <c r="M12" s="207">
        <f t="shared" si="4"/>
        <v>0</v>
      </c>
      <c r="N12" s="99"/>
      <c r="O12" s="67"/>
      <c r="P12" s="68"/>
      <c r="Q12" s="208">
        <f t="shared" si="5"/>
        <v>0</v>
      </c>
      <c r="R12" s="62"/>
      <c r="S12" s="69"/>
      <c r="T12" s="70"/>
      <c r="U12" s="102" t="e">
        <f t="shared" si="2"/>
        <v>#DIV/0!</v>
      </c>
    </row>
    <row r="13" spans="1:21" ht="29.25" customHeight="1">
      <c r="A13" s="37" t="s">
        <v>68</v>
      </c>
      <c r="B13" s="209"/>
      <c r="C13" s="62"/>
      <c r="D13" s="62"/>
      <c r="E13" s="202">
        <f t="shared" si="0"/>
        <v>0</v>
      </c>
      <c r="F13" s="203">
        <f t="shared" si="3"/>
        <v>0</v>
      </c>
      <c r="G13" s="63"/>
      <c r="H13" s="64"/>
      <c r="I13" s="65"/>
      <c r="J13" s="206">
        <f t="shared" si="1"/>
        <v>0</v>
      </c>
      <c r="K13" s="67"/>
      <c r="L13" s="68"/>
      <c r="M13" s="207">
        <f t="shared" si="4"/>
        <v>0</v>
      </c>
      <c r="N13" s="99"/>
      <c r="O13" s="67"/>
      <c r="P13" s="68"/>
      <c r="Q13" s="208">
        <f t="shared" si="5"/>
        <v>0</v>
      </c>
      <c r="R13" s="62"/>
      <c r="S13" s="69"/>
      <c r="T13" s="70"/>
      <c r="U13" s="102" t="e">
        <f t="shared" si="2"/>
        <v>#DIV/0!</v>
      </c>
    </row>
    <row r="14" spans="1:21" ht="29.25" customHeight="1">
      <c r="A14" s="37" t="s">
        <v>69</v>
      </c>
      <c r="B14" s="209"/>
      <c r="C14" s="62"/>
      <c r="D14" s="62"/>
      <c r="E14" s="202">
        <f t="shared" si="0"/>
        <v>0</v>
      </c>
      <c r="F14" s="203">
        <f t="shared" si="3"/>
        <v>0</v>
      </c>
      <c r="G14" s="63"/>
      <c r="H14" s="64"/>
      <c r="I14" s="65"/>
      <c r="J14" s="206">
        <f t="shared" si="1"/>
        <v>0</v>
      </c>
      <c r="K14" s="67"/>
      <c r="L14" s="68"/>
      <c r="M14" s="207">
        <f t="shared" si="4"/>
        <v>0</v>
      </c>
      <c r="N14" s="99"/>
      <c r="O14" s="67"/>
      <c r="P14" s="68"/>
      <c r="Q14" s="208">
        <f t="shared" si="5"/>
        <v>0</v>
      </c>
      <c r="R14" s="62"/>
      <c r="S14" s="69"/>
      <c r="T14" s="70"/>
      <c r="U14" s="102" t="e">
        <f t="shared" si="2"/>
        <v>#DIV/0!</v>
      </c>
    </row>
    <row r="15" spans="1:21" ht="29.25" customHeight="1">
      <c r="A15" s="37" t="s">
        <v>70</v>
      </c>
      <c r="B15" s="209"/>
      <c r="C15" s="62"/>
      <c r="D15" s="71"/>
      <c r="E15" s="202">
        <f t="shared" si="0"/>
        <v>0</v>
      </c>
      <c r="F15" s="203">
        <f t="shared" si="3"/>
        <v>0</v>
      </c>
      <c r="G15" s="63"/>
      <c r="H15" s="64"/>
      <c r="I15" s="65"/>
      <c r="J15" s="206">
        <f t="shared" si="1"/>
        <v>0</v>
      </c>
      <c r="K15" s="67"/>
      <c r="L15" s="68"/>
      <c r="M15" s="207">
        <f t="shared" si="4"/>
        <v>0</v>
      </c>
      <c r="N15" s="99"/>
      <c r="O15" s="67"/>
      <c r="P15" s="68"/>
      <c r="Q15" s="208">
        <f t="shared" si="5"/>
        <v>0</v>
      </c>
      <c r="R15" s="62"/>
      <c r="S15" s="69"/>
      <c r="T15" s="70"/>
      <c r="U15" s="102" t="e">
        <f t="shared" si="2"/>
        <v>#DIV/0!</v>
      </c>
    </row>
    <row r="16" spans="1:21" ht="29.25" customHeight="1">
      <c r="A16" s="37" t="s">
        <v>71</v>
      </c>
      <c r="B16" s="209"/>
      <c r="C16" s="62"/>
      <c r="D16" s="71"/>
      <c r="E16" s="202">
        <f t="shared" si="0"/>
        <v>0</v>
      </c>
      <c r="F16" s="203">
        <f t="shared" si="3"/>
        <v>0</v>
      </c>
      <c r="G16" s="63"/>
      <c r="H16" s="64"/>
      <c r="I16" s="65"/>
      <c r="J16" s="206">
        <f t="shared" si="1"/>
        <v>0</v>
      </c>
      <c r="K16" s="67"/>
      <c r="L16" s="68"/>
      <c r="M16" s="207">
        <f t="shared" si="4"/>
        <v>0</v>
      </c>
      <c r="N16" s="99"/>
      <c r="O16" s="67"/>
      <c r="P16" s="68"/>
      <c r="Q16" s="208">
        <f t="shared" si="5"/>
        <v>0</v>
      </c>
      <c r="R16" s="62"/>
      <c r="S16" s="69"/>
      <c r="T16" s="70"/>
      <c r="U16" s="102" t="e">
        <f t="shared" si="2"/>
        <v>#DIV/0!</v>
      </c>
    </row>
    <row r="17" spans="1:21" ht="29.25" customHeight="1">
      <c r="A17" s="37" t="s">
        <v>72</v>
      </c>
      <c r="B17" s="209"/>
      <c r="C17" s="62"/>
      <c r="D17" s="71"/>
      <c r="E17" s="202">
        <f t="shared" si="0"/>
        <v>0</v>
      </c>
      <c r="F17" s="203">
        <f t="shared" si="3"/>
        <v>0</v>
      </c>
      <c r="G17" s="63"/>
      <c r="H17" s="64"/>
      <c r="I17" s="65"/>
      <c r="J17" s="206">
        <f t="shared" si="1"/>
        <v>0</v>
      </c>
      <c r="K17" s="67"/>
      <c r="L17" s="68"/>
      <c r="M17" s="207">
        <f t="shared" si="4"/>
        <v>0</v>
      </c>
      <c r="N17" s="99"/>
      <c r="O17" s="67"/>
      <c r="P17" s="68"/>
      <c r="Q17" s="208">
        <f t="shared" si="5"/>
        <v>0</v>
      </c>
      <c r="R17" s="62"/>
      <c r="S17" s="69"/>
      <c r="T17" s="70"/>
      <c r="U17" s="102" t="e">
        <f t="shared" si="2"/>
        <v>#DIV/0!</v>
      </c>
    </row>
    <row r="18" spans="1:21" ht="29.25" customHeight="1">
      <c r="A18" s="37" t="s">
        <v>73</v>
      </c>
      <c r="B18" s="210"/>
      <c r="C18" s="71"/>
      <c r="D18" s="71"/>
      <c r="E18" s="202">
        <f t="shared" si="0"/>
        <v>0</v>
      </c>
      <c r="F18" s="203">
        <f t="shared" si="3"/>
        <v>0</v>
      </c>
      <c r="G18" s="72"/>
      <c r="H18" s="73"/>
      <c r="I18" s="74"/>
      <c r="J18" s="206">
        <f t="shared" si="1"/>
        <v>0</v>
      </c>
      <c r="K18" s="75"/>
      <c r="L18" s="76"/>
      <c r="M18" s="207">
        <f t="shared" si="4"/>
        <v>0</v>
      </c>
      <c r="N18" s="100"/>
      <c r="O18" s="75"/>
      <c r="P18" s="76"/>
      <c r="Q18" s="208">
        <f t="shared" si="5"/>
        <v>0</v>
      </c>
      <c r="R18" s="71"/>
      <c r="S18" s="77"/>
      <c r="T18" s="78"/>
      <c r="U18" s="102" t="e">
        <f t="shared" si="2"/>
        <v>#DIV/0!</v>
      </c>
    </row>
    <row r="19" spans="1:21" ht="29.25" customHeight="1">
      <c r="A19" s="37" t="s">
        <v>74</v>
      </c>
      <c r="B19" s="210"/>
      <c r="C19" s="71"/>
      <c r="D19" s="71"/>
      <c r="E19" s="202">
        <f t="shared" si="0"/>
        <v>0</v>
      </c>
      <c r="F19" s="203">
        <f t="shared" si="3"/>
        <v>0</v>
      </c>
      <c r="G19" s="72"/>
      <c r="H19" s="73"/>
      <c r="I19" s="74"/>
      <c r="J19" s="206">
        <f t="shared" si="1"/>
        <v>0</v>
      </c>
      <c r="K19" s="75"/>
      <c r="L19" s="76"/>
      <c r="M19" s="207">
        <f t="shared" si="4"/>
        <v>0</v>
      </c>
      <c r="N19" s="100"/>
      <c r="O19" s="75"/>
      <c r="P19" s="76"/>
      <c r="Q19" s="208">
        <f t="shared" si="5"/>
        <v>0</v>
      </c>
      <c r="R19" s="71"/>
      <c r="S19" s="77"/>
      <c r="T19" s="78"/>
      <c r="U19" s="102" t="e">
        <f t="shared" si="2"/>
        <v>#DIV/0!</v>
      </c>
    </row>
    <row r="20" spans="1:21" ht="29.25" customHeight="1">
      <c r="A20" s="37" t="s">
        <v>75</v>
      </c>
      <c r="B20" s="210"/>
      <c r="C20" s="71"/>
      <c r="D20" s="71"/>
      <c r="E20" s="202">
        <f t="shared" si="0"/>
        <v>0</v>
      </c>
      <c r="F20" s="203">
        <f t="shared" si="3"/>
        <v>0</v>
      </c>
      <c r="G20" s="72"/>
      <c r="H20" s="73"/>
      <c r="I20" s="74"/>
      <c r="J20" s="206">
        <f t="shared" si="1"/>
        <v>0</v>
      </c>
      <c r="K20" s="75"/>
      <c r="L20" s="76"/>
      <c r="M20" s="207">
        <f t="shared" si="4"/>
        <v>0</v>
      </c>
      <c r="N20" s="100"/>
      <c r="O20" s="75"/>
      <c r="P20" s="76"/>
      <c r="Q20" s="208">
        <f t="shared" si="5"/>
        <v>0</v>
      </c>
      <c r="R20" s="71"/>
      <c r="S20" s="77"/>
      <c r="T20" s="78"/>
      <c r="U20" s="102" t="e">
        <f t="shared" si="2"/>
        <v>#DIV/0!</v>
      </c>
    </row>
    <row r="21" spans="1:21" ht="29.25" customHeight="1">
      <c r="A21" s="37" t="s">
        <v>76</v>
      </c>
      <c r="B21" s="210"/>
      <c r="C21" s="71"/>
      <c r="D21" s="71"/>
      <c r="E21" s="202">
        <f t="shared" si="0"/>
        <v>0</v>
      </c>
      <c r="F21" s="203">
        <f t="shared" si="3"/>
        <v>0</v>
      </c>
      <c r="G21" s="72"/>
      <c r="H21" s="73"/>
      <c r="I21" s="74"/>
      <c r="J21" s="206">
        <f t="shared" si="1"/>
        <v>0</v>
      </c>
      <c r="K21" s="75"/>
      <c r="L21" s="76"/>
      <c r="M21" s="207">
        <f t="shared" si="4"/>
        <v>0</v>
      </c>
      <c r="N21" s="100"/>
      <c r="O21" s="75"/>
      <c r="P21" s="76"/>
      <c r="Q21" s="208">
        <f t="shared" si="5"/>
        <v>0</v>
      </c>
      <c r="R21" s="71"/>
      <c r="S21" s="77"/>
      <c r="T21" s="78"/>
      <c r="U21" s="102" t="e">
        <f t="shared" si="2"/>
        <v>#DIV/0!</v>
      </c>
    </row>
    <row r="22" spans="1:21" ht="29.25" customHeight="1">
      <c r="A22" s="37" t="s">
        <v>77</v>
      </c>
      <c r="B22" s="210"/>
      <c r="C22" s="71"/>
      <c r="D22" s="71"/>
      <c r="E22" s="202">
        <f t="shared" si="0"/>
        <v>0</v>
      </c>
      <c r="F22" s="203">
        <f t="shared" si="3"/>
        <v>0</v>
      </c>
      <c r="G22" s="72"/>
      <c r="H22" s="73"/>
      <c r="I22" s="74"/>
      <c r="J22" s="206">
        <f t="shared" si="1"/>
        <v>0</v>
      </c>
      <c r="K22" s="75"/>
      <c r="L22" s="76"/>
      <c r="M22" s="207">
        <f t="shared" si="4"/>
        <v>0</v>
      </c>
      <c r="N22" s="100"/>
      <c r="O22" s="75"/>
      <c r="P22" s="76"/>
      <c r="Q22" s="208">
        <f t="shared" si="5"/>
        <v>0</v>
      </c>
      <c r="R22" s="71"/>
      <c r="S22" s="77"/>
      <c r="T22" s="78"/>
      <c r="U22" s="102" t="e">
        <f t="shared" si="2"/>
        <v>#DIV/0!</v>
      </c>
    </row>
    <row r="23" spans="1:21" ht="29.25" customHeight="1">
      <c r="A23" s="37" t="s">
        <v>78</v>
      </c>
      <c r="B23" s="210"/>
      <c r="C23" s="71"/>
      <c r="D23" s="71"/>
      <c r="E23" s="202">
        <f t="shared" si="0"/>
        <v>0</v>
      </c>
      <c r="F23" s="203">
        <f t="shared" si="3"/>
        <v>0</v>
      </c>
      <c r="G23" s="72"/>
      <c r="H23" s="73"/>
      <c r="I23" s="74"/>
      <c r="J23" s="206">
        <f t="shared" si="1"/>
        <v>0</v>
      </c>
      <c r="K23" s="75"/>
      <c r="L23" s="76"/>
      <c r="M23" s="207">
        <f t="shared" si="4"/>
        <v>0</v>
      </c>
      <c r="N23" s="100"/>
      <c r="O23" s="75"/>
      <c r="P23" s="76"/>
      <c r="Q23" s="208">
        <f t="shared" si="5"/>
        <v>0</v>
      </c>
      <c r="R23" s="71"/>
      <c r="S23" s="77"/>
      <c r="T23" s="78"/>
      <c r="U23" s="102" t="e">
        <f t="shared" si="2"/>
        <v>#DIV/0!</v>
      </c>
    </row>
    <row r="24" spans="1:21" ht="29.25" customHeight="1">
      <c r="A24" s="37" t="s">
        <v>79</v>
      </c>
      <c r="B24" s="210"/>
      <c r="C24" s="71"/>
      <c r="D24" s="71"/>
      <c r="E24" s="202">
        <f t="shared" si="0"/>
        <v>0</v>
      </c>
      <c r="F24" s="203">
        <f t="shared" si="3"/>
        <v>0</v>
      </c>
      <c r="G24" s="72"/>
      <c r="H24" s="73"/>
      <c r="I24" s="74"/>
      <c r="J24" s="206">
        <f t="shared" si="1"/>
        <v>0</v>
      </c>
      <c r="K24" s="75"/>
      <c r="L24" s="76"/>
      <c r="M24" s="207">
        <f t="shared" si="4"/>
        <v>0</v>
      </c>
      <c r="N24" s="100"/>
      <c r="O24" s="75"/>
      <c r="P24" s="76"/>
      <c r="Q24" s="208">
        <f t="shared" si="5"/>
        <v>0</v>
      </c>
      <c r="R24" s="71"/>
      <c r="S24" s="77"/>
      <c r="T24" s="78"/>
      <c r="U24" s="102" t="e">
        <f t="shared" si="2"/>
        <v>#DIV/0!</v>
      </c>
    </row>
    <row r="25" spans="1:21" ht="29.25" customHeight="1">
      <c r="A25" s="37" t="s">
        <v>80</v>
      </c>
      <c r="B25" s="210"/>
      <c r="C25" s="71"/>
      <c r="D25" s="71"/>
      <c r="E25" s="202">
        <f t="shared" si="0"/>
        <v>0</v>
      </c>
      <c r="F25" s="203">
        <f t="shared" si="3"/>
        <v>0</v>
      </c>
      <c r="G25" s="72"/>
      <c r="H25" s="73"/>
      <c r="I25" s="74"/>
      <c r="J25" s="206">
        <f t="shared" si="1"/>
        <v>0</v>
      </c>
      <c r="K25" s="75"/>
      <c r="L25" s="76"/>
      <c r="M25" s="207">
        <f t="shared" si="4"/>
        <v>0</v>
      </c>
      <c r="N25" s="100"/>
      <c r="O25" s="75"/>
      <c r="P25" s="76"/>
      <c r="Q25" s="208">
        <f>IF(Q24+O25-P25&lt;0,0,Q24+O25-P25)</f>
        <v>0</v>
      </c>
      <c r="R25" s="71"/>
      <c r="S25" s="77"/>
      <c r="T25" s="78"/>
      <c r="U25" s="102" t="e">
        <f t="shared" si="2"/>
        <v>#DIV/0!</v>
      </c>
    </row>
    <row r="26" spans="1:21" ht="29.25" customHeight="1">
      <c r="A26" s="37" t="s">
        <v>81</v>
      </c>
      <c r="B26" s="210"/>
      <c r="C26" s="71"/>
      <c r="D26" s="71"/>
      <c r="E26" s="202">
        <f t="shared" si="0"/>
        <v>0</v>
      </c>
      <c r="F26" s="203">
        <f t="shared" si="3"/>
        <v>0</v>
      </c>
      <c r="G26" s="72"/>
      <c r="H26" s="73"/>
      <c r="I26" s="74"/>
      <c r="J26" s="206">
        <f t="shared" si="1"/>
        <v>0</v>
      </c>
      <c r="K26" s="75"/>
      <c r="L26" s="76"/>
      <c r="M26" s="207">
        <f t="shared" si="4"/>
        <v>0</v>
      </c>
      <c r="N26" s="100"/>
      <c r="O26" s="75"/>
      <c r="P26" s="76"/>
      <c r="Q26" s="208">
        <f t="shared" si="5"/>
        <v>0</v>
      </c>
      <c r="R26" s="71"/>
      <c r="S26" s="77"/>
      <c r="T26" s="78"/>
      <c r="U26" s="102" t="e">
        <f t="shared" si="2"/>
        <v>#DIV/0!</v>
      </c>
    </row>
    <row r="27" spans="1:21" ht="29.25" customHeight="1">
      <c r="A27" s="37" t="s">
        <v>82</v>
      </c>
      <c r="B27" s="210"/>
      <c r="C27" s="71"/>
      <c r="D27" s="71"/>
      <c r="E27" s="202">
        <f t="shared" si="0"/>
        <v>0</v>
      </c>
      <c r="F27" s="203">
        <f t="shared" si="3"/>
        <v>0</v>
      </c>
      <c r="G27" s="72"/>
      <c r="H27" s="73"/>
      <c r="I27" s="74"/>
      <c r="J27" s="206">
        <f t="shared" si="1"/>
        <v>0</v>
      </c>
      <c r="K27" s="75"/>
      <c r="L27" s="76"/>
      <c r="M27" s="207">
        <f t="shared" si="4"/>
        <v>0</v>
      </c>
      <c r="N27" s="100"/>
      <c r="O27" s="75"/>
      <c r="P27" s="76"/>
      <c r="Q27" s="208">
        <f t="shared" si="5"/>
        <v>0</v>
      </c>
      <c r="R27" s="71"/>
      <c r="S27" s="77"/>
      <c r="T27" s="78"/>
      <c r="U27" s="102" t="e">
        <f t="shared" si="2"/>
        <v>#DIV/0!</v>
      </c>
    </row>
    <row r="28" spans="1:21" ht="29.25" customHeight="1">
      <c r="A28" s="37" t="s">
        <v>83</v>
      </c>
      <c r="B28" s="210"/>
      <c r="C28" s="71"/>
      <c r="D28" s="71"/>
      <c r="E28" s="202">
        <f t="shared" si="0"/>
        <v>0</v>
      </c>
      <c r="F28" s="203">
        <f t="shared" si="3"/>
        <v>0</v>
      </c>
      <c r="G28" s="72"/>
      <c r="H28" s="73"/>
      <c r="I28" s="74"/>
      <c r="J28" s="206">
        <f t="shared" si="1"/>
        <v>0</v>
      </c>
      <c r="K28" s="75"/>
      <c r="L28" s="76"/>
      <c r="M28" s="207">
        <f t="shared" si="4"/>
        <v>0</v>
      </c>
      <c r="N28" s="100"/>
      <c r="O28" s="75"/>
      <c r="P28" s="76"/>
      <c r="Q28" s="208">
        <f t="shared" si="5"/>
        <v>0</v>
      </c>
      <c r="R28" s="71"/>
      <c r="S28" s="77"/>
      <c r="T28" s="78"/>
      <c r="U28" s="102" t="e">
        <f t="shared" si="2"/>
        <v>#DIV/0!</v>
      </c>
    </row>
    <row r="29" spans="1:21" ht="29.25" customHeight="1">
      <c r="A29" s="37" t="s">
        <v>84</v>
      </c>
      <c r="B29" s="210"/>
      <c r="C29" s="71"/>
      <c r="D29" s="71"/>
      <c r="E29" s="202">
        <f t="shared" si="0"/>
        <v>0</v>
      </c>
      <c r="F29" s="203">
        <f t="shared" si="3"/>
        <v>0</v>
      </c>
      <c r="G29" s="72"/>
      <c r="H29" s="73"/>
      <c r="I29" s="74"/>
      <c r="J29" s="206">
        <f t="shared" si="1"/>
        <v>0</v>
      </c>
      <c r="K29" s="75"/>
      <c r="L29" s="76"/>
      <c r="M29" s="207">
        <f t="shared" si="4"/>
        <v>0</v>
      </c>
      <c r="N29" s="100"/>
      <c r="O29" s="75"/>
      <c r="P29" s="76"/>
      <c r="Q29" s="208">
        <f t="shared" si="5"/>
        <v>0</v>
      </c>
      <c r="R29" s="71"/>
      <c r="S29" s="77"/>
      <c r="T29" s="78"/>
      <c r="U29" s="102" t="e">
        <f t="shared" si="2"/>
        <v>#DIV/0!</v>
      </c>
    </row>
    <row r="30" spans="1:21" ht="29.25" customHeight="1">
      <c r="A30" s="37" t="s">
        <v>85</v>
      </c>
      <c r="B30" s="210"/>
      <c r="C30" s="71"/>
      <c r="D30" s="71"/>
      <c r="E30" s="202">
        <f t="shared" si="0"/>
        <v>0</v>
      </c>
      <c r="F30" s="203">
        <f t="shared" si="3"/>
        <v>0</v>
      </c>
      <c r="G30" s="72"/>
      <c r="H30" s="73"/>
      <c r="I30" s="74"/>
      <c r="J30" s="206">
        <f t="shared" si="1"/>
        <v>0</v>
      </c>
      <c r="K30" s="75"/>
      <c r="L30" s="76"/>
      <c r="M30" s="207">
        <f t="shared" si="4"/>
        <v>0</v>
      </c>
      <c r="N30" s="100"/>
      <c r="O30" s="75"/>
      <c r="P30" s="76"/>
      <c r="Q30" s="208">
        <f t="shared" si="5"/>
        <v>0</v>
      </c>
      <c r="R30" s="71"/>
      <c r="S30" s="77"/>
      <c r="T30" s="78"/>
      <c r="U30" s="102" t="e">
        <f t="shared" si="2"/>
        <v>#DIV/0!</v>
      </c>
    </row>
    <row r="31" spans="1:21" ht="29.25" customHeight="1">
      <c r="A31" s="37" t="s">
        <v>86</v>
      </c>
      <c r="B31" s="210"/>
      <c r="C31" s="71"/>
      <c r="D31" s="71"/>
      <c r="E31" s="202">
        <f t="shared" si="0"/>
        <v>0</v>
      </c>
      <c r="F31" s="203">
        <f t="shared" si="3"/>
        <v>0</v>
      </c>
      <c r="G31" s="72"/>
      <c r="H31" s="73"/>
      <c r="I31" s="74"/>
      <c r="J31" s="206">
        <f t="shared" si="1"/>
        <v>0</v>
      </c>
      <c r="K31" s="75"/>
      <c r="L31" s="76"/>
      <c r="M31" s="207">
        <f t="shared" si="4"/>
        <v>0</v>
      </c>
      <c r="N31" s="100"/>
      <c r="O31" s="75"/>
      <c r="P31" s="76"/>
      <c r="Q31" s="208">
        <f t="shared" si="5"/>
        <v>0</v>
      </c>
      <c r="R31" s="71"/>
      <c r="S31" s="77"/>
      <c r="T31" s="78"/>
      <c r="U31" s="102" t="e">
        <f t="shared" si="2"/>
        <v>#DIV/0!</v>
      </c>
    </row>
    <row r="32" spans="1:21" ht="29.25" customHeight="1">
      <c r="A32" s="37" t="s">
        <v>87</v>
      </c>
      <c r="B32" s="210"/>
      <c r="C32" s="71"/>
      <c r="D32" s="71"/>
      <c r="E32" s="202">
        <f t="shared" si="0"/>
        <v>0</v>
      </c>
      <c r="F32" s="203">
        <f t="shared" si="3"/>
        <v>0</v>
      </c>
      <c r="G32" s="72"/>
      <c r="H32" s="73"/>
      <c r="I32" s="74"/>
      <c r="J32" s="206">
        <f t="shared" si="1"/>
        <v>0</v>
      </c>
      <c r="K32" s="75"/>
      <c r="L32" s="76"/>
      <c r="M32" s="207">
        <f t="shared" si="4"/>
        <v>0</v>
      </c>
      <c r="N32" s="100"/>
      <c r="O32" s="75"/>
      <c r="P32" s="76"/>
      <c r="Q32" s="208">
        <f t="shared" si="5"/>
        <v>0</v>
      </c>
      <c r="R32" s="71"/>
      <c r="S32" s="77"/>
      <c r="T32" s="78"/>
      <c r="U32" s="102" t="e">
        <f t="shared" si="2"/>
        <v>#DIV/0!</v>
      </c>
    </row>
    <row r="33" spans="1:21" ht="29.25" customHeight="1">
      <c r="A33" s="37" t="s">
        <v>88</v>
      </c>
      <c r="B33" s="210"/>
      <c r="C33" s="71"/>
      <c r="D33" s="71"/>
      <c r="E33" s="202">
        <f t="shared" si="0"/>
        <v>0</v>
      </c>
      <c r="F33" s="203">
        <f t="shared" si="3"/>
        <v>0</v>
      </c>
      <c r="G33" s="72"/>
      <c r="H33" s="73"/>
      <c r="I33" s="74"/>
      <c r="J33" s="206">
        <f t="shared" si="1"/>
        <v>0</v>
      </c>
      <c r="K33" s="75"/>
      <c r="L33" s="76"/>
      <c r="M33" s="207">
        <f t="shared" si="4"/>
        <v>0</v>
      </c>
      <c r="N33" s="100"/>
      <c r="O33" s="75"/>
      <c r="P33" s="76"/>
      <c r="Q33" s="208">
        <f t="shared" si="5"/>
        <v>0</v>
      </c>
      <c r="R33" s="71"/>
      <c r="S33" s="77"/>
      <c r="T33" s="78"/>
      <c r="U33" s="102" t="e">
        <f t="shared" si="2"/>
        <v>#DIV/0!</v>
      </c>
    </row>
    <row r="34" spans="1:21" ht="29.25" customHeight="1">
      <c r="A34" s="37" t="s">
        <v>89</v>
      </c>
      <c r="B34" s="210"/>
      <c r="C34" s="71"/>
      <c r="D34" s="71"/>
      <c r="E34" s="202">
        <f t="shared" si="0"/>
        <v>0</v>
      </c>
      <c r="F34" s="203">
        <f t="shared" si="3"/>
        <v>0</v>
      </c>
      <c r="G34" s="72"/>
      <c r="H34" s="73"/>
      <c r="I34" s="74"/>
      <c r="J34" s="206">
        <f t="shared" si="1"/>
        <v>0</v>
      </c>
      <c r="K34" s="75"/>
      <c r="L34" s="76"/>
      <c r="M34" s="207">
        <f t="shared" si="4"/>
        <v>0</v>
      </c>
      <c r="N34" s="100"/>
      <c r="O34" s="75"/>
      <c r="P34" s="76"/>
      <c r="Q34" s="208">
        <f t="shared" si="5"/>
        <v>0</v>
      </c>
      <c r="R34" s="71"/>
      <c r="S34" s="77"/>
      <c r="T34" s="78"/>
      <c r="U34" s="102" t="e">
        <f t="shared" si="2"/>
        <v>#DIV/0!</v>
      </c>
    </row>
    <row r="35" spans="1:21" ht="29.25" customHeight="1">
      <c r="A35" s="37" t="s">
        <v>90</v>
      </c>
      <c r="B35" s="210"/>
      <c r="C35" s="71"/>
      <c r="D35" s="71"/>
      <c r="E35" s="202">
        <f t="shared" si="0"/>
        <v>0</v>
      </c>
      <c r="F35" s="203">
        <f t="shared" si="3"/>
        <v>0</v>
      </c>
      <c r="G35" s="72"/>
      <c r="H35" s="73"/>
      <c r="I35" s="74"/>
      <c r="J35" s="206">
        <f t="shared" si="1"/>
        <v>0</v>
      </c>
      <c r="K35" s="75"/>
      <c r="L35" s="76"/>
      <c r="M35" s="207">
        <f t="shared" si="4"/>
        <v>0</v>
      </c>
      <c r="N35" s="100"/>
      <c r="O35" s="75"/>
      <c r="P35" s="76"/>
      <c r="Q35" s="208">
        <f t="shared" si="5"/>
        <v>0</v>
      </c>
      <c r="R35" s="71"/>
      <c r="S35" s="77"/>
      <c r="T35" s="78"/>
      <c r="U35" s="102" t="e">
        <f t="shared" si="2"/>
        <v>#DIV/0!</v>
      </c>
    </row>
    <row r="36" spans="1:21" ht="29.25" customHeight="1">
      <c r="A36" s="37" t="s">
        <v>91</v>
      </c>
      <c r="B36" s="210"/>
      <c r="C36" s="71"/>
      <c r="D36" s="71"/>
      <c r="E36" s="202">
        <f t="shared" si="0"/>
        <v>0</v>
      </c>
      <c r="F36" s="203">
        <f t="shared" si="3"/>
        <v>0</v>
      </c>
      <c r="G36" s="72"/>
      <c r="H36" s="73"/>
      <c r="I36" s="74"/>
      <c r="J36" s="206">
        <f t="shared" si="1"/>
        <v>0</v>
      </c>
      <c r="K36" s="75"/>
      <c r="L36" s="76"/>
      <c r="M36" s="207">
        <f t="shared" si="4"/>
        <v>0</v>
      </c>
      <c r="N36" s="100"/>
      <c r="O36" s="75"/>
      <c r="P36" s="76"/>
      <c r="Q36" s="208">
        <f t="shared" si="5"/>
        <v>0</v>
      </c>
      <c r="R36" s="71"/>
      <c r="S36" s="77"/>
      <c r="T36" s="78"/>
      <c r="U36" s="102" t="e">
        <f t="shared" si="2"/>
        <v>#DIV/0!</v>
      </c>
    </row>
    <row r="37" spans="1:21" ht="29.25" customHeight="1">
      <c r="A37" s="37" t="s">
        <v>92</v>
      </c>
      <c r="B37" s="210"/>
      <c r="C37" s="71"/>
      <c r="D37" s="71"/>
      <c r="E37" s="202">
        <f t="shared" si="0"/>
        <v>0</v>
      </c>
      <c r="F37" s="203">
        <f t="shared" si="3"/>
        <v>0</v>
      </c>
      <c r="G37" s="72"/>
      <c r="H37" s="73"/>
      <c r="I37" s="74"/>
      <c r="J37" s="206">
        <f t="shared" si="1"/>
        <v>0</v>
      </c>
      <c r="K37" s="75"/>
      <c r="L37" s="76"/>
      <c r="M37" s="207">
        <f t="shared" si="4"/>
        <v>0</v>
      </c>
      <c r="N37" s="100"/>
      <c r="O37" s="75"/>
      <c r="P37" s="76"/>
      <c r="Q37" s="208">
        <f t="shared" si="5"/>
        <v>0</v>
      </c>
      <c r="R37" s="71"/>
      <c r="S37" s="77"/>
      <c r="T37" s="78"/>
      <c r="U37" s="102" t="e">
        <f t="shared" si="2"/>
        <v>#DIV/0!</v>
      </c>
    </row>
    <row r="38" spans="1:21" ht="29.25" customHeight="1">
      <c r="A38" s="37" t="s">
        <v>93</v>
      </c>
      <c r="B38" s="210"/>
      <c r="C38" s="71"/>
      <c r="D38" s="71"/>
      <c r="E38" s="202">
        <f t="shared" si="0"/>
        <v>0</v>
      </c>
      <c r="F38" s="203">
        <f t="shared" si="3"/>
        <v>0</v>
      </c>
      <c r="G38" s="72"/>
      <c r="H38" s="73"/>
      <c r="I38" s="74"/>
      <c r="J38" s="206">
        <f t="shared" si="1"/>
        <v>0</v>
      </c>
      <c r="K38" s="75"/>
      <c r="L38" s="76"/>
      <c r="M38" s="207">
        <f t="shared" si="4"/>
        <v>0</v>
      </c>
      <c r="N38" s="100"/>
      <c r="O38" s="75"/>
      <c r="P38" s="76"/>
      <c r="Q38" s="208">
        <f t="shared" si="5"/>
        <v>0</v>
      </c>
      <c r="R38" s="71"/>
      <c r="S38" s="77"/>
      <c r="T38" s="78"/>
      <c r="U38" s="102" t="e">
        <f t="shared" si="2"/>
        <v>#DIV/0!</v>
      </c>
    </row>
    <row r="39" spans="1:21" ht="29.25" customHeight="1" thickBot="1">
      <c r="A39" s="37" t="s">
        <v>94</v>
      </c>
      <c r="B39" s="210"/>
      <c r="C39" s="79"/>
      <c r="D39" s="80"/>
      <c r="E39" s="202">
        <f t="shared" si="0"/>
        <v>0</v>
      </c>
      <c r="F39" s="203">
        <f t="shared" si="3"/>
        <v>0</v>
      </c>
      <c r="G39" s="72"/>
      <c r="H39" s="73"/>
      <c r="I39" s="74"/>
      <c r="J39" s="206">
        <f t="shared" si="1"/>
        <v>0</v>
      </c>
      <c r="K39" s="75"/>
      <c r="L39" s="76"/>
      <c r="M39" s="207">
        <f t="shared" si="4"/>
        <v>0</v>
      </c>
      <c r="N39" s="100"/>
      <c r="O39" s="75"/>
      <c r="P39" s="76"/>
      <c r="Q39" s="208">
        <f t="shared" si="5"/>
        <v>0</v>
      </c>
      <c r="R39" s="71"/>
      <c r="S39" s="77"/>
      <c r="T39" s="78"/>
      <c r="U39" s="102" t="e">
        <f t="shared" si="2"/>
        <v>#DIV/0!</v>
      </c>
    </row>
    <row r="40" spans="1:21" s="97" customFormat="1" ht="33.75" customHeight="1" thickBot="1">
      <c r="A40" s="81" t="s">
        <v>28</v>
      </c>
      <c r="B40" s="82" t="s">
        <v>114</v>
      </c>
      <c r="C40" s="191">
        <f>SUM(C9:C39)</f>
        <v>0</v>
      </c>
      <c r="D40" s="83">
        <f>SUM(D9:D39)</f>
        <v>0</v>
      </c>
      <c r="E40" s="83">
        <f>SUM(E9:E39)</f>
        <v>0</v>
      </c>
      <c r="F40" s="84"/>
      <c r="G40" s="85">
        <f>SUM(G9:G39)</f>
        <v>0</v>
      </c>
      <c r="H40" s="86">
        <f>SUM(H9:H39)</f>
        <v>0</v>
      </c>
      <c r="I40" s="87">
        <f>SUM(I9:I39)</f>
        <v>0</v>
      </c>
      <c r="J40" s="88"/>
      <c r="K40" s="85">
        <f>SUM(K9:K39)</f>
        <v>0</v>
      </c>
      <c r="L40" s="89">
        <f>SUM(L9:L39)</f>
        <v>0</v>
      </c>
      <c r="M40" s="90"/>
      <c r="N40" s="91"/>
      <c r="O40" s="92">
        <f>SUM(O9:O39)</f>
        <v>0</v>
      </c>
      <c r="P40" s="89">
        <f>SUM(P9:P39)</f>
        <v>0</v>
      </c>
      <c r="Q40" s="93"/>
      <c r="R40" s="192">
        <f>SUM(R9:R39)</f>
        <v>0</v>
      </c>
      <c r="S40" s="94"/>
      <c r="T40" s="95"/>
      <c r="U40" s="96"/>
    </row>
    <row r="41" spans="1:21" ht="29.25" customHeight="1" thickBot="1">
      <c r="A41" s="40"/>
      <c r="B41" s="41"/>
      <c r="C41" s="194" t="s">
        <v>132</v>
      </c>
      <c r="D41" s="42"/>
      <c r="E41" s="42"/>
      <c r="F41" s="43"/>
      <c r="G41" s="216" t="s">
        <v>98</v>
      </c>
      <c r="H41" s="217"/>
      <c r="I41" s="197" t="e">
        <f>(G40+H40)/E40</f>
        <v>#DIV/0!</v>
      </c>
      <c r="J41" s="47"/>
      <c r="K41" s="98" t="s">
        <v>96</v>
      </c>
      <c r="L41" s="45"/>
      <c r="M41" s="197" t="e">
        <f>K40/E40</f>
        <v>#DIV/0!</v>
      </c>
      <c r="N41" s="46"/>
      <c r="O41" s="222" t="s">
        <v>97</v>
      </c>
      <c r="P41" s="223"/>
      <c r="Q41" s="198" t="e">
        <f>O40/E40</f>
        <v>#DIV/0!</v>
      </c>
      <c r="R41" s="193" t="s">
        <v>132</v>
      </c>
      <c r="S41" s="42"/>
      <c r="T41" s="44"/>
      <c r="U41" s="50"/>
    </row>
    <row r="42" spans="1:21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  <c r="U42" s="51"/>
    </row>
    <row r="43" spans="1:21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0"/>
      <c r="M43" s="20"/>
      <c r="N43" s="20"/>
      <c r="O43" s="24"/>
      <c r="P43" s="24"/>
      <c r="Q43" s="24"/>
      <c r="R43" s="20"/>
      <c r="S43" s="20"/>
      <c r="T43" s="25"/>
      <c r="U43" s="51"/>
    </row>
    <row r="44" spans="1:21" s="22" customFormat="1" ht="30" customHeight="1">
      <c r="A44" s="26" t="s">
        <v>31</v>
      </c>
      <c r="R44" s="21"/>
      <c r="S44" s="21"/>
      <c r="T44" s="27"/>
      <c r="U44" s="51"/>
    </row>
    <row r="45" spans="1:21" s="22" customFormat="1" ht="30" customHeight="1">
      <c r="A45" s="26" t="s">
        <v>32</v>
      </c>
      <c r="R45" s="21"/>
      <c r="S45" s="21"/>
      <c r="T45" s="27"/>
      <c r="U45" s="51"/>
    </row>
    <row r="46" spans="1:21" s="22" customFormat="1" ht="30" customHeight="1">
      <c r="A46" s="26" t="s">
        <v>144</v>
      </c>
      <c r="R46" s="21"/>
      <c r="S46" s="21"/>
      <c r="T46" s="27"/>
      <c r="U46" s="51"/>
    </row>
    <row r="47" spans="1:21" s="22" customFormat="1" ht="30" customHeight="1">
      <c r="A47" s="26" t="s">
        <v>33</v>
      </c>
      <c r="U47" s="52"/>
    </row>
    <row r="48" spans="1:21" s="22" customFormat="1" ht="30" customHeight="1">
      <c r="A48" s="26" t="s">
        <v>34</v>
      </c>
      <c r="T48" s="28"/>
      <c r="U48" s="51"/>
    </row>
    <row r="49" spans="1:21" s="22" customFormat="1" ht="30" customHeight="1">
      <c r="A49" s="26" t="s">
        <v>59</v>
      </c>
      <c r="U49" s="51"/>
    </row>
    <row r="50" spans="1:21" s="22" customFormat="1" ht="30" customHeight="1">
      <c r="A50" s="26" t="s">
        <v>60</v>
      </c>
      <c r="U50" s="51"/>
    </row>
    <row r="51" spans="1:21" s="22" customFormat="1" ht="30" customHeight="1">
      <c r="A51" s="26" t="s">
        <v>35</v>
      </c>
      <c r="U51" s="51"/>
    </row>
  </sheetData>
  <sheetProtection/>
  <mergeCells count="26">
    <mergeCell ref="O1:P1"/>
    <mergeCell ref="Q1:U1"/>
    <mergeCell ref="R5:R7"/>
    <mergeCell ref="O6:O7"/>
    <mergeCell ref="S5:U5"/>
    <mergeCell ref="S6:S7"/>
    <mergeCell ref="T6:T7"/>
    <mergeCell ref="U6:U7"/>
    <mergeCell ref="Q2:U2"/>
    <mergeCell ref="Q3:U3"/>
    <mergeCell ref="F5:F7"/>
    <mergeCell ref="G6:G7"/>
    <mergeCell ref="H6:H7"/>
    <mergeCell ref="A5:A7"/>
    <mergeCell ref="B5:B7"/>
    <mergeCell ref="D5:D7"/>
    <mergeCell ref="E5:E7"/>
    <mergeCell ref="C5:C7"/>
    <mergeCell ref="P6:Q6"/>
    <mergeCell ref="G41:H41"/>
    <mergeCell ref="O2:P2"/>
    <mergeCell ref="O3:P3"/>
    <mergeCell ref="O41:P41"/>
    <mergeCell ref="G5:J5"/>
    <mergeCell ref="K6:K7"/>
    <mergeCell ref="L6:N6"/>
  </mergeCells>
  <dataValidations count="3">
    <dataValidation type="decimal" allowBlank="1" showInputMessage="1" showErrorMessage="1" error="数値のみ入力してください。" sqref="T48:T65536 T18:T41 R42 T43:T46 U47">
      <formula1>0</formula1>
      <formula2>99</formula2>
    </dataValidation>
    <dataValidation type="whole" allowBlank="1" showErrorMessage="1" error="数値のみ入力してください。" sqref="S43:S65536 S8:S41">
      <formula1>0</formula1>
      <formula2>99</formula2>
    </dataValidation>
    <dataValidation allowBlank="1" showInputMessage="1" showErrorMessage="1" imeMode="on" sqref="B9:B39 N9:N39"/>
  </dataValidations>
  <printOptions horizontalCentered="1"/>
  <pageMargins left="0.1968503937007874" right="0.2755905511811024" top="0.3937007874015748" bottom="0.3937007874015748" header="0.3937007874015748" footer="0.1968503937007874"/>
  <pageSetup fitToHeight="1" fitToWidth="1" horizontalDpi="600" verticalDpi="600" orientation="landscape" paperSize="9" scale="49" r:id="rId1"/>
  <headerFooter alignWithMargins="0">
    <oddFooter>&amp;L出力日：&amp;D&amp;R公益財団法人日本容器包装リサイクル協会　紙容器事業部(2014/03)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D60" sqref="D60"/>
      <selection pane="topRight" activeCell="D60" sqref="D60"/>
      <selection pane="bottomLeft" activeCell="D60" sqref="D60"/>
      <selection pane="bottomRight" activeCell="E3" sqref="E3"/>
    </sheetView>
  </sheetViews>
  <sheetFormatPr defaultColWidth="9.00390625" defaultRowHeight="13.5"/>
  <cols>
    <col min="1" max="1" width="12.375" style="2" customWidth="1"/>
    <col min="2" max="2" width="36.375" style="2" customWidth="1"/>
    <col min="3" max="11" width="11.125" style="2" customWidth="1"/>
    <col min="12" max="12" width="13.50390625" style="2" customWidth="1"/>
    <col min="13" max="13" width="11.125" style="2" customWidth="1"/>
    <col min="14" max="14" width="24.125" style="2" customWidth="1"/>
    <col min="15" max="16" width="12.50390625" style="2" customWidth="1"/>
    <col min="17" max="17" width="11.125" style="2" customWidth="1"/>
    <col min="18" max="18" width="15.625" style="2" customWidth="1"/>
    <col min="19" max="20" width="5.875" style="2" customWidth="1"/>
    <col min="21" max="21" width="9.25390625" style="49" customWidth="1"/>
    <col min="22" max="16384" width="9.00390625" style="2" customWidth="1"/>
  </cols>
  <sheetData>
    <row r="1" spans="1:21" ht="21.75" thickBot="1">
      <c r="A1" s="48" t="s">
        <v>145</v>
      </c>
      <c r="E1" s="186" t="s">
        <v>136</v>
      </c>
      <c r="F1" s="186"/>
      <c r="G1" s="48" t="s">
        <v>117</v>
      </c>
      <c r="O1" s="218" t="s">
        <v>139</v>
      </c>
      <c r="P1" s="219"/>
      <c r="Q1" s="254">
        <f>'初期設定＜選別1＞'!B3</f>
        <v>0</v>
      </c>
      <c r="R1" s="255"/>
      <c r="S1" s="255"/>
      <c r="T1" s="255"/>
      <c r="U1" s="256"/>
    </row>
    <row r="2" spans="1:21" ht="24" customHeight="1" thickBot="1">
      <c r="A2" s="48" t="s">
        <v>100</v>
      </c>
      <c r="O2" s="218" t="s">
        <v>0</v>
      </c>
      <c r="P2" s="219"/>
      <c r="Q2" s="254">
        <f>'初期設定＜選別1＞'!B4</f>
        <v>0</v>
      </c>
      <c r="R2" s="255"/>
      <c r="S2" s="255"/>
      <c r="T2" s="255"/>
      <c r="U2" s="256"/>
    </row>
    <row r="3" spans="12:21" ht="24" customHeight="1" thickBot="1">
      <c r="L3" s="4"/>
      <c r="O3" s="220" t="s">
        <v>1</v>
      </c>
      <c r="P3" s="221"/>
      <c r="Q3" s="254">
        <f>'初期設定＜選別1＞'!B5</f>
        <v>0</v>
      </c>
      <c r="R3" s="255"/>
      <c r="S3" s="255"/>
      <c r="T3" s="255"/>
      <c r="U3" s="256"/>
    </row>
    <row r="4" spans="3:18" ht="21.75" customHeight="1" thickBot="1">
      <c r="C4" s="5" t="s">
        <v>2</v>
      </c>
      <c r="L4" s="4"/>
      <c r="R4" s="6" t="s">
        <v>3</v>
      </c>
    </row>
    <row r="5" spans="1:21" ht="22.5" customHeight="1">
      <c r="A5" s="236" t="s">
        <v>63</v>
      </c>
      <c r="B5" s="229" t="s">
        <v>101</v>
      </c>
      <c r="C5" s="239" t="s">
        <v>4</v>
      </c>
      <c r="D5" s="229" t="s">
        <v>56</v>
      </c>
      <c r="E5" s="229" t="s">
        <v>5</v>
      </c>
      <c r="F5" s="229" t="s">
        <v>103</v>
      </c>
      <c r="G5" s="224" t="s">
        <v>6</v>
      </c>
      <c r="H5" s="225"/>
      <c r="I5" s="225"/>
      <c r="J5" s="225"/>
      <c r="K5" s="7" t="s">
        <v>7</v>
      </c>
      <c r="L5" s="7"/>
      <c r="M5" s="7"/>
      <c r="N5" s="8"/>
      <c r="O5" s="7" t="s">
        <v>8</v>
      </c>
      <c r="P5" s="7"/>
      <c r="Q5" s="7"/>
      <c r="R5" s="229" t="s">
        <v>57</v>
      </c>
      <c r="S5" s="245" t="s">
        <v>9</v>
      </c>
      <c r="T5" s="246"/>
      <c r="U5" s="247"/>
    </row>
    <row r="6" spans="1:21" ht="18" customHeight="1">
      <c r="A6" s="230"/>
      <c r="B6" s="230"/>
      <c r="C6" s="240"/>
      <c r="D6" s="237"/>
      <c r="E6" s="230"/>
      <c r="F6" s="230"/>
      <c r="G6" s="232" t="s">
        <v>10</v>
      </c>
      <c r="H6" s="234" t="s">
        <v>11</v>
      </c>
      <c r="I6" s="9"/>
      <c r="J6" s="10"/>
      <c r="K6" s="226" t="s">
        <v>13</v>
      </c>
      <c r="L6" s="215" t="s">
        <v>15</v>
      </c>
      <c r="M6" s="215"/>
      <c r="N6" s="228"/>
      <c r="O6" s="232" t="s">
        <v>16</v>
      </c>
      <c r="P6" s="215" t="s">
        <v>17</v>
      </c>
      <c r="Q6" s="215"/>
      <c r="R6" s="237"/>
      <c r="S6" s="248" t="s">
        <v>18</v>
      </c>
      <c r="T6" s="250" t="s">
        <v>19</v>
      </c>
      <c r="U6" s="252" t="s">
        <v>20</v>
      </c>
    </row>
    <row r="7" spans="1:21" ht="58.5" customHeight="1" thickBot="1">
      <c r="A7" s="231"/>
      <c r="B7" s="231"/>
      <c r="C7" s="241"/>
      <c r="D7" s="238"/>
      <c r="E7" s="231"/>
      <c r="F7" s="231"/>
      <c r="G7" s="233"/>
      <c r="H7" s="235"/>
      <c r="I7" s="11" t="s">
        <v>21</v>
      </c>
      <c r="J7" s="12" t="s">
        <v>22</v>
      </c>
      <c r="K7" s="227"/>
      <c r="L7" s="13" t="s">
        <v>23</v>
      </c>
      <c r="M7" s="14" t="s">
        <v>24</v>
      </c>
      <c r="N7" s="15" t="s">
        <v>25</v>
      </c>
      <c r="O7" s="233"/>
      <c r="P7" s="16" t="s">
        <v>26</v>
      </c>
      <c r="Q7" s="17" t="s">
        <v>58</v>
      </c>
      <c r="R7" s="238"/>
      <c r="S7" s="249"/>
      <c r="T7" s="251"/>
      <c r="U7" s="253"/>
    </row>
    <row r="8" spans="1:21" ht="29.25" customHeight="1">
      <c r="A8" s="36" t="s">
        <v>27</v>
      </c>
      <c r="B8" s="38"/>
      <c r="C8" s="53"/>
      <c r="D8" s="54"/>
      <c r="E8" s="54"/>
      <c r="F8" s="214">
        <f>'27年10月'!F39</f>
        <v>0</v>
      </c>
      <c r="G8" s="55"/>
      <c r="H8" s="56"/>
      <c r="I8" s="57"/>
      <c r="J8" s="213">
        <f>'27年10月'!J39</f>
        <v>0</v>
      </c>
      <c r="K8" s="58"/>
      <c r="L8" s="59"/>
      <c r="M8" s="212">
        <f>'27年10月'!M39</f>
        <v>0</v>
      </c>
      <c r="N8" s="60"/>
      <c r="O8" s="58"/>
      <c r="P8" s="59"/>
      <c r="Q8" s="211">
        <f>'27年10月'!Q39</f>
        <v>0</v>
      </c>
      <c r="R8" s="54"/>
      <c r="S8" s="58"/>
      <c r="T8" s="61"/>
      <c r="U8" s="101"/>
    </row>
    <row r="9" spans="1:21" ht="29.25" customHeight="1">
      <c r="A9" s="37" t="s">
        <v>64</v>
      </c>
      <c r="B9" s="209"/>
      <c r="C9" s="62"/>
      <c r="D9" s="62"/>
      <c r="E9" s="202">
        <f aca="true" t="shared" si="0" ref="E9:E39">G9+H9+K9+O9</f>
        <v>0</v>
      </c>
      <c r="F9" s="203">
        <f>IF(F8+D9-E9&lt;0,0,F8+D9-E9)</f>
        <v>0</v>
      </c>
      <c r="G9" s="63"/>
      <c r="H9" s="64"/>
      <c r="I9" s="65"/>
      <c r="J9" s="206">
        <f aca="true" t="shared" si="1" ref="J9:J39">J8+H9-I9</f>
        <v>0</v>
      </c>
      <c r="K9" s="67"/>
      <c r="L9" s="68"/>
      <c r="M9" s="207">
        <f>IF(M8+K9-L9&lt;0,0,M8+K9-L9)</f>
        <v>0</v>
      </c>
      <c r="N9" s="99"/>
      <c r="O9" s="67"/>
      <c r="P9" s="68"/>
      <c r="Q9" s="208">
        <f>IF(Q8+O9-P9&lt;0,0,Q8+O9-P9)</f>
        <v>0</v>
      </c>
      <c r="R9" s="62"/>
      <c r="S9" s="69"/>
      <c r="T9" s="70"/>
      <c r="U9" s="102" t="e">
        <f aca="true" t="shared" si="2" ref="U9:U39">E9/S9/T9</f>
        <v>#DIV/0!</v>
      </c>
    </row>
    <row r="10" spans="1:21" ht="29.25" customHeight="1">
      <c r="A10" s="37" t="s">
        <v>65</v>
      </c>
      <c r="B10" s="209"/>
      <c r="C10" s="62"/>
      <c r="D10" s="62"/>
      <c r="E10" s="202">
        <f t="shared" si="0"/>
        <v>0</v>
      </c>
      <c r="F10" s="203">
        <f aca="true" t="shared" si="3" ref="F10:F39">IF(F9+D10-E10&lt;0,0,F9+D10-E10)</f>
        <v>0</v>
      </c>
      <c r="G10" s="63"/>
      <c r="H10" s="64"/>
      <c r="I10" s="65"/>
      <c r="J10" s="206">
        <f t="shared" si="1"/>
        <v>0</v>
      </c>
      <c r="K10" s="67"/>
      <c r="L10" s="68"/>
      <c r="M10" s="207">
        <f aca="true" t="shared" si="4" ref="M10:M39">IF(M9+K10-L10&lt;0,0,M9+K10-L10)</f>
        <v>0</v>
      </c>
      <c r="N10" s="99"/>
      <c r="O10" s="67"/>
      <c r="P10" s="68"/>
      <c r="Q10" s="208">
        <f aca="true" t="shared" si="5" ref="Q10:Q39">IF(Q9+O10-P10&lt;0,0,Q9+O10-P10)</f>
        <v>0</v>
      </c>
      <c r="R10" s="62"/>
      <c r="S10" s="69"/>
      <c r="T10" s="70"/>
      <c r="U10" s="102" t="e">
        <f t="shared" si="2"/>
        <v>#DIV/0!</v>
      </c>
    </row>
    <row r="11" spans="1:21" ht="29.25" customHeight="1">
      <c r="A11" s="37" t="s">
        <v>66</v>
      </c>
      <c r="B11" s="209"/>
      <c r="C11" s="62"/>
      <c r="D11" s="62"/>
      <c r="E11" s="202">
        <f t="shared" si="0"/>
        <v>0</v>
      </c>
      <c r="F11" s="203">
        <f t="shared" si="3"/>
        <v>0</v>
      </c>
      <c r="G11" s="63"/>
      <c r="H11" s="64"/>
      <c r="I11" s="65"/>
      <c r="J11" s="206">
        <f t="shared" si="1"/>
        <v>0</v>
      </c>
      <c r="K11" s="67"/>
      <c r="L11" s="68"/>
      <c r="M11" s="207">
        <f t="shared" si="4"/>
        <v>0</v>
      </c>
      <c r="N11" s="99"/>
      <c r="O11" s="67"/>
      <c r="P11" s="68"/>
      <c r="Q11" s="208">
        <f t="shared" si="5"/>
        <v>0</v>
      </c>
      <c r="R11" s="62"/>
      <c r="S11" s="69"/>
      <c r="T11" s="70"/>
      <c r="U11" s="102" t="e">
        <f t="shared" si="2"/>
        <v>#DIV/0!</v>
      </c>
    </row>
    <row r="12" spans="1:21" ht="29.25" customHeight="1">
      <c r="A12" s="37" t="s">
        <v>67</v>
      </c>
      <c r="B12" s="209"/>
      <c r="C12" s="62"/>
      <c r="D12" s="62"/>
      <c r="E12" s="202">
        <f t="shared" si="0"/>
        <v>0</v>
      </c>
      <c r="F12" s="203">
        <f t="shared" si="3"/>
        <v>0</v>
      </c>
      <c r="G12" s="63"/>
      <c r="H12" s="64"/>
      <c r="I12" s="65"/>
      <c r="J12" s="206">
        <f t="shared" si="1"/>
        <v>0</v>
      </c>
      <c r="K12" s="67"/>
      <c r="L12" s="68"/>
      <c r="M12" s="207">
        <f t="shared" si="4"/>
        <v>0</v>
      </c>
      <c r="N12" s="99"/>
      <c r="O12" s="67"/>
      <c r="P12" s="68"/>
      <c r="Q12" s="208">
        <f t="shared" si="5"/>
        <v>0</v>
      </c>
      <c r="R12" s="62"/>
      <c r="S12" s="69"/>
      <c r="T12" s="70"/>
      <c r="U12" s="102" t="e">
        <f t="shared" si="2"/>
        <v>#DIV/0!</v>
      </c>
    </row>
    <row r="13" spans="1:21" ht="29.25" customHeight="1">
      <c r="A13" s="37" t="s">
        <v>68</v>
      </c>
      <c r="B13" s="209"/>
      <c r="C13" s="62"/>
      <c r="D13" s="62"/>
      <c r="E13" s="202">
        <f t="shared" si="0"/>
        <v>0</v>
      </c>
      <c r="F13" s="203">
        <f t="shared" si="3"/>
        <v>0</v>
      </c>
      <c r="G13" s="63"/>
      <c r="H13" s="64"/>
      <c r="I13" s="65"/>
      <c r="J13" s="206">
        <f t="shared" si="1"/>
        <v>0</v>
      </c>
      <c r="K13" s="67"/>
      <c r="L13" s="68"/>
      <c r="M13" s="207">
        <f t="shared" si="4"/>
        <v>0</v>
      </c>
      <c r="N13" s="99"/>
      <c r="O13" s="67"/>
      <c r="P13" s="68"/>
      <c r="Q13" s="208">
        <f t="shared" si="5"/>
        <v>0</v>
      </c>
      <c r="R13" s="62"/>
      <c r="S13" s="69"/>
      <c r="T13" s="70"/>
      <c r="U13" s="102" t="e">
        <f t="shared" si="2"/>
        <v>#DIV/0!</v>
      </c>
    </row>
    <row r="14" spans="1:21" ht="29.25" customHeight="1">
      <c r="A14" s="37" t="s">
        <v>69</v>
      </c>
      <c r="B14" s="209"/>
      <c r="C14" s="62"/>
      <c r="D14" s="62"/>
      <c r="E14" s="202">
        <f t="shared" si="0"/>
        <v>0</v>
      </c>
      <c r="F14" s="203">
        <f t="shared" si="3"/>
        <v>0</v>
      </c>
      <c r="G14" s="63"/>
      <c r="H14" s="64"/>
      <c r="I14" s="65"/>
      <c r="J14" s="206">
        <f t="shared" si="1"/>
        <v>0</v>
      </c>
      <c r="K14" s="67"/>
      <c r="L14" s="68"/>
      <c r="M14" s="207">
        <f t="shared" si="4"/>
        <v>0</v>
      </c>
      <c r="N14" s="99"/>
      <c r="O14" s="67"/>
      <c r="P14" s="68"/>
      <c r="Q14" s="208">
        <f t="shared" si="5"/>
        <v>0</v>
      </c>
      <c r="R14" s="62"/>
      <c r="S14" s="69"/>
      <c r="T14" s="70"/>
      <c r="U14" s="102" t="e">
        <f t="shared" si="2"/>
        <v>#DIV/0!</v>
      </c>
    </row>
    <row r="15" spans="1:21" ht="29.25" customHeight="1">
      <c r="A15" s="37" t="s">
        <v>70</v>
      </c>
      <c r="B15" s="209"/>
      <c r="C15" s="62"/>
      <c r="D15" s="71"/>
      <c r="E15" s="202">
        <f t="shared" si="0"/>
        <v>0</v>
      </c>
      <c r="F15" s="203">
        <f t="shared" si="3"/>
        <v>0</v>
      </c>
      <c r="G15" s="63"/>
      <c r="H15" s="64"/>
      <c r="I15" s="65"/>
      <c r="J15" s="206">
        <f t="shared" si="1"/>
        <v>0</v>
      </c>
      <c r="K15" s="67"/>
      <c r="L15" s="68"/>
      <c r="M15" s="207">
        <f t="shared" si="4"/>
        <v>0</v>
      </c>
      <c r="N15" s="99"/>
      <c r="O15" s="67"/>
      <c r="P15" s="68"/>
      <c r="Q15" s="208">
        <f t="shared" si="5"/>
        <v>0</v>
      </c>
      <c r="R15" s="62"/>
      <c r="S15" s="69"/>
      <c r="T15" s="70"/>
      <c r="U15" s="102" t="e">
        <f t="shared" si="2"/>
        <v>#DIV/0!</v>
      </c>
    </row>
    <row r="16" spans="1:21" ht="29.25" customHeight="1">
      <c r="A16" s="37" t="s">
        <v>71</v>
      </c>
      <c r="B16" s="209"/>
      <c r="C16" s="62"/>
      <c r="D16" s="71"/>
      <c r="E16" s="202">
        <f t="shared" si="0"/>
        <v>0</v>
      </c>
      <c r="F16" s="203">
        <f t="shared" si="3"/>
        <v>0</v>
      </c>
      <c r="G16" s="63"/>
      <c r="H16" s="64"/>
      <c r="I16" s="65"/>
      <c r="J16" s="206">
        <f t="shared" si="1"/>
        <v>0</v>
      </c>
      <c r="K16" s="67"/>
      <c r="L16" s="68"/>
      <c r="M16" s="207">
        <f t="shared" si="4"/>
        <v>0</v>
      </c>
      <c r="N16" s="99"/>
      <c r="O16" s="67"/>
      <c r="P16" s="68"/>
      <c r="Q16" s="208">
        <f t="shared" si="5"/>
        <v>0</v>
      </c>
      <c r="R16" s="62"/>
      <c r="S16" s="69"/>
      <c r="T16" s="70"/>
      <c r="U16" s="102" t="e">
        <f t="shared" si="2"/>
        <v>#DIV/0!</v>
      </c>
    </row>
    <row r="17" spans="1:21" ht="29.25" customHeight="1">
      <c r="A17" s="37" t="s">
        <v>72</v>
      </c>
      <c r="B17" s="209"/>
      <c r="C17" s="62"/>
      <c r="D17" s="71"/>
      <c r="E17" s="202">
        <f t="shared" si="0"/>
        <v>0</v>
      </c>
      <c r="F17" s="203">
        <f t="shared" si="3"/>
        <v>0</v>
      </c>
      <c r="G17" s="63"/>
      <c r="H17" s="64"/>
      <c r="I17" s="65"/>
      <c r="J17" s="206">
        <f t="shared" si="1"/>
        <v>0</v>
      </c>
      <c r="K17" s="67"/>
      <c r="L17" s="68"/>
      <c r="M17" s="207">
        <f t="shared" si="4"/>
        <v>0</v>
      </c>
      <c r="N17" s="99"/>
      <c r="O17" s="67"/>
      <c r="P17" s="68"/>
      <c r="Q17" s="208">
        <f t="shared" si="5"/>
        <v>0</v>
      </c>
      <c r="R17" s="62"/>
      <c r="S17" s="69"/>
      <c r="T17" s="70"/>
      <c r="U17" s="102" t="e">
        <f t="shared" si="2"/>
        <v>#DIV/0!</v>
      </c>
    </row>
    <row r="18" spans="1:21" ht="29.25" customHeight="1">
      <c r="A18" s="37" t="s">
        <v>73</v>
      </c>
      <c r="B18" s="210"/>
      <c r="C18" s="71"/>
      <c r="D18" s="71"/>
      <c r="E18" s="202">
        <f t="shared" si="0"/>
        <v>0</v>
      </c>
      <c r="F18" s="203">
        <f t="shared" si="3"/>
        <v>0</v>
      </c>
      <c r="G18" s="72"/>
      <c r="H18" s="73"/>
      <c r="I18" s="74"/>
      <c r="J18" s="206">
        <f t="shared" si="1"/>
        <v>0</v>
      </c>
      <c r="K18" s="75"/>
      <c r="L18" s="76"/>
      <c r="M18" s="207">
        <f t="shared" si="4"/>
        <v>0</v>
      </c>
      <c r="N18" s="100"/>
      <c r="O18" s="75"/>
      <c r="P18" s="76"/>
      <c r="Q18" s="208">
        <f t="shared" si="5"/>
        <v>0</v>
      </c>
      <c r="R18" s="71"/>
      <c r="S18" s="77"/>
      <c r="T18" s="78"/>
      <c r="U18" s="102" t="e">
        <f t="shared" si="2"/>
        <v>#DIV/0!</v>
      </c>
    </row>
    <row r="19" spans="1:21" ht="29.25" customHeight="1">
      <c r="A19" s="37" t="s">
        <v>74</v>
      </c>
      <c r="B19" s="210"/>
      <c r="C19" s="71"/>
      <c r="D19" s="71"/>
      <c r="E19" s="202">
        <f t="shared" si="0"/>
        <v>0</v>
      </c>
      <c r="F19" s="203">
        <f t="shared" si="3"/>
        <v>0</v>
      </c>
      <c r="G19" s="72"/>
      <c r="H19" s="73"/>
      <c r="I19" s="74"/>
      <c r="J19" s="206">
        <f t="shared" si="1"/>
        <v>0</v>
      </c>
      <c r="K19" s="75"/>
      <c r="L19" s="76"/>
      <c r="M19" s="207">
        <f t="shared" si="4"/>
        <v>0</v>
      </c>
      <c r="N19" s="100"/>
      <c r="O19" s="75"/>
      <c r="P19" s="76"/>
      <c r="Q19" s="208">
        <f t="shared" si="5"/>
        <v>0</v>
      </c>
      <c r="R19" s="71"/>
      <c r="S19" s="77"/>
      <c r="T19" s="78"/>
      <c r="U19" s="102" t="e">
        <f t="shared" si="2"/>
        <v>#DIV/0!</v>
      </c>
    </row>
    <row r="20" spans="1:21" ht="29.25" customHeight="1">
      <c r="A20" s="37" t="s">
        <v>75</v>
      </c>
      <c r="B20" s="210"/>
      <c r="C20" s="71"/>
      <c r="D20" s="71"/>
      <c r="E20" s="202">
        <f t="shared" si="0"/>
        <v>0</v>
      </c>
      <c r="F20" s="203">
        <f t="shared" si="3"/>
        <v>0</v>
      </c>
      <c r="G20" s="72"/>
      <c r="H20" s="73"/>
      <c r="I20" s="74"/>
      <c r="J20" s="206">
        <f t="shared" si="1"/>
        <v>0</v>
      </c>
      <c r="K20" s="75"/>
      <c r="L20" s="76"/>
      <c r="M20" s="207">
        <f t="shared" si="4"/>
        <v>0</v>
      </c>
      <c r="N20" s="100"/>
      <c r="O20" s="75"/>
      <c r="P20" s="76"/>
      <c r="Q20" s="208">
        <f t="shared" si="5"/>
        <v>0</v>
      </c>
      <c r="R20" s="71"/>
      <c r="S20" s="77"/>
      <c r="T20" s="78"/>
      <c r="U20" s="102" t="e">
        <f t="shared" si="2"/>
        <v>#DIV/0!</v>
      </c>
    </row>
    <row r="21" spans="1:21" ht="29.25" customHeight="1">
      <c r="A21" s="37" t="s">
        <v>76</v>
      </c>
      <c r="B21" s="210"/>
      <c r="C21" s="71"/>
      <c r="D21" s="71"/>
      <c r="E21" s="202">
        <f t="shared" si="0"/>
        <v>0</v>
      </c>
      <c r="F21" s="203">
        <f t="shared" si="3"/>
        <v>0</v>
      </c>
      <c r="G21" s="72"/>
      <c r="H21" s="73"/>
      <c r="I21" s="74"/>
      <c r="J21" s="206">
        <f t="shared" si="1"/>
        <v>0</v>
      </c>
      <c r="K21" s="75"/>
      <c r="L21" s="76"/>
      <c r="M21" s="207">
        <f t="shared" si="4"/>
        <v>0</v>
      </c>
      <c r="N21" s="100"/>
      <c r="O21" s="75"/>
      <c r="P21" s="76"/>
      <c r="Q21" s="208">
        <f t="shared" si="5"/>
        <v>0</v>
      </c>
      <c r="R21" s="71"/>
      <c r="S21" s="77"/>
      <c r="T21" s="78"/>
      <c r="U21" s="102" t="e">
        <f t="shared" si="2"/>
        <v>#DIV/0!</v>
      </c>
    </row>
    <row r="22" spans="1:21" ht="29.25" customHeight="1">
      <c r="A22" s="37" t="s">
        <v>77</v>
      </c>
      <c r="B22" s="210"/>
      <c r="C22" s="71"/>
      <c r="D22" s="71"/>
      <c r="E22" s="202">
        <f t="shared" si="0"/>
        <v>0</v>
      </c>
      <c r="F22" s="203">
        <f t="shared" si="3"/>
        <v>0</v>
      </c>
      <c r="G22" s="72"/>
      <c r="H22" s="73"/>
      <c r="I22" s="74"/>
      <c r="J22" s="206">
        <f t="shared" si="1"/>
        <v>0</v>
      </c>
      <c r="K22" s="75"/>
      <c r="L22" s="76"/>
      <c r="M22" s="207">
        <f t="shared" si="4"/>
        <v>0</v>
      </c>
      <c r="N22" s="100"/>
      <c r="O22" s="75"/>
      <c r="P22" s="76"/>
      <c r="Q22" s="208">
        <f t="shared" si="5"/>
        <v>0</v>
      </c>
      <c r="R22" s="71"/>
      <c r="S22" s="77"/>
      <c r="T22" s="78"/>
      <c r="U22" s="102" t="e">
        <f t="shared" si="2"/>
        <v>#DIV/0!</v>
      </c>
    </row>
    <row r="23" spans="1:21" ht="29.25" customHeight="1">
      <c r="A23" s="37" t="s">
        <v>78</v>
      </c>
      <c r="B23" s="210"/>
      <c r="C23" s="71"/>
      <c r="D23" s="71"/>
      <c r="E23" s="202">
        <f t="shared" si="0"/>
        <v>0</v>
      </c>
      <c r="F23" s="203">
        <f t="shared" si="3"/>
        <v>0</v>
      </c>
      <c r="G23" s="72"/>
      <c r="H23" s="73"/>
      <c r="I23" s="74"/>
      <c r="J23" s="206">
        <f t="shared" si="1"/>
        <v>0</v>
      </c>
      <c r="K23" s="75"/>
      <c r="L23" s="76"/>
      <c r="M23" s="207">
        <f t="shared" si="4"/>
        <v>0</v>
      </c>
      <c r="N23" s="100"/>
      <c r="O23" s="75"/>
      <c r="P23" s="76"/>
      <c r="Q23" s="208">
        <f t="shared" si="5"/>
        <v>0</v>
      </c>
      <c r="R23" s="71"/>
      <c r="S23" s="77"/>
      <c r="T23" s="78"/>
      <c r="U23" s="102" t="e">
        <f t="shared" si="2"/>
        <v>#DIV/0!</v>
      </c>
    </row>
    <row r="24" spans="1:21" ht="29.25" customHeight="1">
      <c r="A24" s="37" t="s">
        <v>79</v>
      </c>
      <c r="B24" s="210"/>
      <c r="C24" s="71"/>
      <c r="D24" s="71"/>
      <c r="E24" s="202">
        <f t="shared" si="0"/>
        <v>0</v>
      </c>
      <c r="F24" s="203">
        <f t="shared" si="3"/>
        <v>0</v>
      </c>
      <c r="G24" s="72"/>
      <c r="H24" s="73"/>
      <c r="I24" s="74"/>
      <c r="J24" s="206">
        <f t="shared" si="1"/>
        <v>0</v>
      </c>
      <c r="K24" s="75"/>
      <c r="L24" s="76"/>
      <c r="M24" s="207">
        <f t="shared" si="4"/>
        <v>0</v>
      </c>
      <c r="N24" s="100"/>
      <c r="O24" s="75"/>
      <c r="P24" s="76"/>
      <c r="Q24" s="208">
        <f t="shared" si="5"/>
        <v>0</v>
      </c>
      <c r="R24" s="71"/>
      <c r="S24" s="77"/>
      <c r="T24" s="78"/>
      <c r="U24" s="102" t="e">
        <f t="shared" si="2"/>
        <v>#DIV/0!</v>
      </c>
    </row>
    <row r="25" spans="1:21" ht="29.25" customHeight="1">
      <c r="A25" s="37" t="s">
        <v>80</v>
      </c>
      <c r="B25" s="210"/>
      <c r="C25" s="71"/>
      <c r="D25" s="71"/>
      <c r="E25" s="202">
        <f t="shared" si="0"/>
        <v>0</v>
      </c>
      <c r="F25" s="203">
        <f t="shared" si="3"/>
        <v>0</v>
      </c>
      <c r="G25" s="72"/>
      <c r="H25" s="73"/>
      <c r="I25" s="74"/>
      <c r="J25" s="206">
        <f t="shared" si="1"/>
        <v>0</v>
      </c>
      <c r="K25" s="75"/>
      <c r="L25" s="76"/>
      <c r="M25" s="207">
        <f t="shared" si="4"/>
        <v>0</v>
      </c>
      <c r="N25" s="100"/>
      <c r="O25" s="75"/>
      <c r="P25" s="76"/>
      <c r="Q25" s="208">
        <f>IF(Q24+O25-P25&lt;0,0,Q24+O25-P25)</f>
        <v>0</v>
      </c>
      <c r="R25" s="71"/>
      <c r="S25" s="77"/>
      <c r="T25" s="78"/>
      <c r="U25" s="102" t="e">
        <f t="shared" si="2"/>
        <v>#DIV/0!</v>
      </c>
    </row>
    <row r="26" spans="1:21" ht="29.25" customHeight="1">
      <c r="A26" s="37" t="s">
        <v>81</v>
      </c>
      <c r="B26" s="210"/>
      <c r="C26" s="71"/>
      <c r="D26" s="71"/>
      <c r="E26" s="202">
        <f t="shared" si="0"/>
        <v>0</v>
      </c>
      <c r="F26" s="203">
        <f t="shared" si="3"/>
        <v>0</v>
      </c>
      <c r="G26" s="72"/>
      <c r="H26" s="73"/>
      <c r="I26" s="74"/>
      <c r="J26" s="206">
        <f t="shared" si="1"/>
        <v>0</v>
      </c>
      <c r="K26" s="75"/>
      <c r="L26" s="76"/>
      <c r="M26" s="207">
        <f t="shared" si="4"/>
        <v>0</v>
      </c>
      <c r="N26" s="100"/>
      <c r="O26" s="75"/>
      <c r="P26" s="76"/>
      <c r="Q26" s="208">
        <f t="shared" si="5"/>
        <v>0</v>
      </c>
      <c r="R26" s="71"/>
      <c r="S26" s="77"/>
      <c r="T26" s="78"/>
      <c r="U26" s="102" t="e">
        <f t="shared" si="2"/>
        <v>#DIV/0!</v>
      </c>
    </row>
    <row r="27" spans="1:21" ht="29.25" customHeight="1">
      <c r="A27" s="37" t="s">
        <v>82</v>
      </c>
      <c r="B27" s="210"/>
      <c r="C27" s="71"/>
      <c r="D27" s="71"/>
      <c r="E27" s="202">
        <f t="shared" si="0"/>
        <v>0</v>
      </c>
      <c r="F27" s="203">
        <f t="shared" si="3"/>
        <v>0</v>
      </c>
      <c r="G27" s="72"/>
      <c r="H27" s="73"/>
      <c r="I27" s="74"/>
      <c r="J27" s="206">
        <f t="shared" si="1"/>
        <v>0</v>
      </c>
      <c r="K27" s="75"/>
      <c r="L27" s="76"/>
      <c r="M27" s="207">
        <f t="shared" si="4"/>
        <v>0</v>
      </c>
      <c r="N27" s="100"/>
      <c r="O27" s="75"/>
      <c r="P27" s="76"/>
      <c r="Q27" s="208">
        <f t="shared" si="5"/>
        <v>0</v>
      </c>
      <c r="R27" s="71"/>
      <c r="S27" s="77"/>
      <c r="T27" s="78"/>
      <c r="U27" s="102" t="e">
        <f t="shared" si="2"/>
        <v>#DIV/0!</v>
      </c>
    </row>
    <row r="28" spans="1:21" ht="29.25" customHeight="1">
      <c r="A28" s="37" t="s">
        <v>83</v>
      </c>
      <c r="B28" s="210"/>
      <c r="C28" s="71"/>
      <c r="D28" s="71"/>
      <c r="E28" s="202">
        <f t="shared" si="0"/>
        <v>0</v>
      </c>
      <c r="F28" s="203">
        <f t="shared" si="3"/>
        <v>0</v>
      </c>
      <c r="G28" s="72"/>
      <c r="H28" s="73"/>
      <c r="I28" s="74"/>
      <c r="J28" s="206">
        <f t="shared" si="1"/>
        <v>0</v>
      </c>
      <c r="K28" s="75"/>
      <c r="L28" s="76"/>
      <c r="M28" s="207">
        <f t="shared" si="4"/>
        <v>0</v>
      </c>
      <c r="N28" s="100"/>
      <c r="O28" s="75"/>
      <c r="P28" s="76"/>
      <c r="Q28" s="208">
        <f t="shared" si="5"/>
        <v>0</v>
      </c>
      <c r="R28" s="71"/>
      <c r="S28" s="77"/>
      <c r="T28" s="78"/>
      <c r="U28" s="102" t="e">
        <f t="shared" si="2"/>
        <v>#DIV/0!</v>
      </c>
    </row>
    <row r="29" spans="1:21" ht="29.25" customHeight="1">
      <c r="A29" s="37" t="s">
        <v>84</v>
      </c>
      <c r="B29" s="210"/>
      <c r="C29" s="71"/>
      <c r="D29" s="71"/>
      <c r="E29" s="202">
        <f t="shared" si="0"/>
        <v>0</v>
      </c>
      <c r="F29" s="203">
        <f t="shared" si="3"/>
        <v>0</v>
      </c>
      <c r="G29" s="72"/>
      <c r="H29" s="73"/>
      <c r="I29" s="74"/>
      <c r="J29" s="206">
        <f t="shared" si="1"/>
        <v>0</v>
      </c>
      <c r="K29" s="75"/>
      <c r="L29" s="76"/>
      <c r="M29" s="207">
        <f t="shared" si="4"/>
        <v>0</v>
      </c>
      <c r="N29" s="100"/>
      <c r="O29" s="75"/>
      <c r="P29" s="76"/>
      <c r="Q29" s="208">
        <f t="shared" si="5"/>
        <v>0</v>
      </c>
      <c r="R29" s="71"/>
      <c r="S29" s="77"/>
      <c r="T29" s="78"/>
      <c r="U29" s="102" t="e">
        <f t="shared" si="2"/>
        <v>#DIV/0!</v>
      </c>
    </row>
    <row r="30" spans="1:21" ht="29.25" customHeight="1">
      <c r="A30" s="37" t="s">
        <v>85</v>
      </c>
      <c r="B30" s="210"/>
      <c r="C30" s="71"/>
      <c r="D30" s="71"/>
      <c r="E30" s="202">
        <f t="shared" si="0"/>
        <v>0</v>
      </c>
      <c r="F30" s="203">
        <f t="shared" si="3"/>
        <v>0</v>
      </c>
      <c r="G30" s="72"/>
      <c r="H30" s="73"/>
      <c r="I30" s="74"/>
      <c r="J30" s="206">
        <f t="shared" si="1"/>
        <v>0</v>
      </c>
      <c r="K30" s="75"/>
      <c r="L30" s="76"/>
      <c r="M30" s="207">
        <f t="shared" si="4"/>
        <v>0</v>
      </c>
      <c r="N30" s="100"/>
      <c r="O30" s="75"/>
      <c r="P30" s="76"/>
      <c r="Q30" s="208">
        <f t="shared" si="5"/>
        <v>0</v>
      </c>
      <c r="R30" s="71"/>
      <c r="S30" s="77"/>
      <c r="T30" s="78"/>
      <c r="U30" s="102" t="e">
        <f t="shared" si="2"/>
        <v>#DIV/0!</v>
      </c>
    </row>
    <row r="31" spans="1:21" ht="29.25" customHeight="1">
      <c r="A31" s="37" t="s">
        <v>86</v>
      </c>
      <c r="B31" s="210"/>
      <c r="C31" s="71"/>
      <c r="D31" s="71"/>
      <c r="E31" s="202">
        <f t="shared" si="0"/>
        <v>0</v>
      </c>
      <c r="F31" s="203">
        <f t="shared" si="3"/>
        <v>0</v>
      </c>
      <c r="G31" s="72"/>
      <c r="H31" s="73"/>
      <c r="I31" s="74"/>
      <c r="J31" s="206">
        <f t="shared" si="1"/>
        <v>0</v>
      </c>
      <c r="K31" s="75"/>
      <c r="L31" s="76"/>
      <c r="M31" s="207">
        <f t="shared" si="4"/>
        <v>0</v>
      </c>
      <c r="N31" s="100"/>
      <c r="O31" s="75"/>
      <c r="P31" s="76"/>
      <c r="Q31" s="208">
        <f t="shared" si="5"/>
        <v>0</v>
      </c>
      <c r="R31" s="71"/>
      <c r="S31" s="77"/>
      <c r="T31" s="78"/>
      <c r="U31" s="102" t="e">
        <f t="shared" si="2"/>
        <v>#DIV/0!</v>
      </c>
    </row>
    <row r="32" spans="1:21" ht="29.25" customHeight="1">
      <c r="A32" s="37" t="s">
        <v>87</v>
      </c>
      <c r="B32" s="210"/>
      <c r="C32" s="71"/>
      <c r="D32" s="71"/>
      <c r="E32" s="202">
        <f t="shared" si="0"/>
        <v>0</v>
      </c>
      <c r="F32" s="203">
        <f t="shared" si="3"/>
        <v>0</v>
      </c>
      <c r="G32" s="72"/>
      <c r="H32" s="73"/>
      <c r="I32" s="74"/>
      <c r="J32" s="206">
        <f t="shared" si="1"/>
        <v>0</v>
      </c>
      <c r="K32" s="75"/>
      <c r="L32" s="76"/>
      <c r="M32" s="207">
        <f t="shared" si="4"/>
        <v>0</v>
      </c>
      <c r="N32" s="100"/>
      <c r="O32" s="75"/>
      <c r="P32" s="76"/>
      <c r="Q32" s="208">
        <f t="shared" si="5"/>
        <v>0</v>
      </c>
      <c r="R32" s="71"/>
      <c r="S32" s="77"/>
      <c r="T32" s="78"/>
      <c r="U32" s="102" t="e">
        <f t="shared" si="2"/>
        <v>#DIV/0!</v>
      </c>
    </row>
    <row r="33" spans="1:21" ht="29.25" customHeight="1">
      <c r="A33" s="37" t="s">
        <v>88</v>
      </c>
      <c r="B33" s="210"/>
      <c r="C33" s="71"/>
      <c r="D33" s="71"/>
      <c r="E33" s="202">
        <f t="shared" si="0"/>
        <v>0</v>
      </c>
      <c r="F33" s="203">
        <f t="shared" si="3"/>
        <v>0</v>
      </c>
      <c r="G33" s="72"/>
      <c r="H33" s="73"/>
      <c r="I33" s="74"/>
      <c r="J33" s="206">
        <f t="shared" si="1"/>
        <v>0</v>
      </c>
      <c r="K33" s="75"/>
      <c r="L33" s="76"/>
      <c r="M33" s="207">
        <f t="shared" si="4"/>
        <v>0</v>
      </c>
      <c r="N33" s="100"/>
      <c r="O33" s="75"/>
      <c r="P33" s="76"/>
      <c r="Q33" s="208">
        <f t="shared" si="5"/>
        <v>0</v>
      </c>
      <c r="R33" s="71"/>
      <c r="S33" s="77"/>
      <c r="T33" s="78"/>
      <c r="U33" s="102" t="e">
        <f t="shared" si="2"/>
        <v>#DIV/0!</v>
      </c>
    </row>
    <row r="34" spans="1:21" ht="29.25" customHeight="1">
      <c r="A34" s="37" t="s">
        <v>89</v>
      </c>
      <c r="B34" s="210"/>
      <c r="C34" s="71"/>
      <c r="D34" s="71"/>
      <c r="E34" s="202">
        <f t="shared" si="0"/>
        <v>0</v>
      </c>
      <c r="F34" s="203">
        <f t="shared" si="3"/>
        <v>0</v>
      </c>
      <c r="G34" s="72"/>
      <c r="H34" s="73"/>
      <c r="I34" s="74"/>
      <c r="J34" s="206">
        <f t="shared" si="1"/>
        <v>0</v>
      </c>
      <c r="K34" s="75"/>
      <c r="L34" s="76"/>
      <c r="M34" s="207">
        <f t="shared" si="4"/>
        <v>0</v>
      </c>
      <c r="N34" s="100"/>
      <c r="O34" s="75"/>
      <c r="P34" s="76"/>
      <c r="Q34" s="208">
        <f t="shared" si="5"/>
        <v>0</v>
      </c>
      <c r="R34" s="71"/>
      <c r="S34" s="77"/>
      <c r="T34" s="78"/>
      <c r="U34" s="102" t="e">
        <f t="shared" si="2"/>
        <v>#DIV/0!</v>
      </c>
    </row>
    <row r="35" spans="1:21" ht="29.25" customHeight="1">
      <c r="A35" s="37" t="s">
        <v>90</v>
      </c>
      <c r="B35" s="210"/>
      <c r="C35" s="71"/>
      <c r="D35" s="71"/>
      <c r="E35" s="202">
        <f t="shared" si="0"/>
        <v>0</v>
      </c>
      <c r="F35" s="203">
        <f t="shared" si="3"/>
        <v>0</v>
      </c>
      <c r="G35" s="72"/>
      <c r="H35" s="73"/>
      <c r="I35" s="74"/>
      <c r="J35" s="206">
        <f t="shared" si="1"/>
        <v>0</v>
      </c>
      <c r="K35" s="75"/>
      <c r="L35" s="76"/>
      <c r="M35" s="207">
        <f t="shared" si="4"/>
        <v>0</v>
      </c>
      <c r="N35" s="100"/>
      <c r="O35" s="75"/>
      <c r="P35" s="76"/>
      <c r="Q35" s="208">
        <f t="shared" si="5"/>
        <v>0</v>
      </c>
      <c r="R35" s="71"/>
      <c r="S35" s="77"/>
      <c r="T35" s="78"/>
      <c r="U35" s="102" t="e">
        <f t="shared" si="2"/>
        <v>#DIV/0!</v>
      </c>
    </row>
    <row r="36" spans="1:21" ht="29.25" customHeight="1">
      <c r="A36" s="37" t="s">
        <v>91</v>
      </c>
      <c r="B36" s="210"/>
      <c r="C36" s="71"/>
      <c r="D36" s="71"/>
      <c r="E36" s="202">
        <f t="shared" si="0"/>
        <v>0</v>
      </c>
      <c r="F36" s="203">
        <f t="shared" si="3"/>
        <v>0</v>
      </c>
      <c r="G36" s="72"/>
      <c r="H36" s="73"/>
      <c r="I36" s="74"/>
      <c r="J36" s="206">
        <f t="shared" si="1"/>
        <v>0</v>
      </c>
      <c r="K36" s="75"/>
      <c r="L36" s="76"/>
      <c r="M36" s="207">
        <f t="shared" si="4"/>
        <v>0</v>
      </c>
      <c r="N36" s="100"/>
      <c r="O36" s="75"/>
      <c r="P36" s="76"/>
      <c r="Q36" s="208">
        <f t="shared" si="5"/>
        <v>0</v>
      </c>
      <c r="R36" s="71"/>
      <c r="S36" s="77"/>
      <c r="T36" s="78"/>
      <c r="U36" s="102" t="e">
        <f t="shared" si="2"/>
        <v>#DIV/0!</v>
      </c>
    </row>
    <row r="37" spans="1:21" ht="29.25" customHeight="1">
      <c r="A37" s="37" t="s">
        <v>92</v>
      </c>
      <c r="B37" s="210"/>
      <c r="C37" s="71"/>
      <c r="D37" s="71"/>
      <c r="E37" s="202">
        <f t="shared" si="0"/>
        <v>0</v>
      </c>
      <c r="F37" s="203">
        <f t="shared" si="3"/>
        <v>0</v>
      </c>
      <c r="G37" s="72"/>
      <c r="H37" s="73"/>
      <c r="I37" s="74"/>
      <c r="J37" s="206">
        <f t="shared" si="1"/>
        <v>0</v>
      </c>
      <c r="K37" s="75"/>
      <c r="L37" s="76"/>
      <c r="M37" s="207">
        <f t="shared" si="4"/>
        <v>0</v>
      </c>
      <c r="N37" s="100"/>
      <c r="O37" s="75"/>
      <c r="P37" s="76"/>
      <c r="Q37" s="208">
        <f t="shared" si="5"/>
        <v>0</v>
      </c>
      <c r="R37" s="71"/>
      <c r="S37" s="77"/>
      <c r="T37" s="78"/>
      <c r="U37" s="102" t="e">
        <f t="shared" si="2"/>
        <v>#DIV/0!</v>
      </c>
    </row>
    <row r="38" spans="1:21" ht="29.25" customHeight="1" thickBot="1">
      <c r="A38" s="37" t="s">
        <v>93</v>
      </c>
      <c r="B38" s="210"/>
      <c r="C38" s="71"/>
      <c r="D38" s="71"/>
      <c r="E38" s="202">
        <f t="shared" si="0"/>
        <v>0</v>
      </c>
      <c r="F38" s="203">
        <f t="shared" si="3"/>
        <v>0</v>
      </c>
      <c r="G38" s="72"/>
      <c r="H38" s="73"/>
      <c r="I38" s="74"/>
      <c r="J38" s="206">
        <f t="shared" si="1"/>
        <v>0</v>
      </c>
      <c r="K38" s="75"/>
      <c r="L38" s="76"/>
      <c r="M38" s="207">
        <f t="shared" si="4"/>
        <v>0</v>
      </c>
      <c r="N38" s="100"/>
      <c r="O38" s="75"/>
      <c r="P38" s="76"/>
      <c r="Q38" s="208">
        <f t="shared" si="5"/>
        <v>0</v>
      </c>
      <c r="R38" s="71"/>
      <c r="S38" s="77"/>
      <c r="T38" s="78"/>
      <c r="U38" s="102" t="e">
        <f t="shared" si="2"/>
        <v>#DIV/0!</v>
      </c>
    </row>
    <row r="39" spans="1:21" ht="29.25" customHeight="1" hidden="1" thickBot="1">
      <c r="A39" s="37" t="s">
        <v>94</v>
      </c>
      <c r="B39" s="210"/>
      <c r="C39" s="79"/>
      <c r="D39" s="80"/>
      <c r="E39" s="202">
        <f t="shared" si="0"/>
        <v>0</v>
      </c>
      <c r="F39" s="203">
        <f t="shared" si="3"/>
        <v>0</v>
      </c>
      <c r="G39" s="72"/>
      <c r="H39" s="73"/>
      <c r="I39" s="74"/>
      <c r="J39" s="206">
        <f t="shared" si="1"/>
        <v>0</v>
      </c>
      <c r="K39" s="75"/>
      <c r="L39" s="76"/>
      <c r="M39" s="207">
        <f t="shared" si="4"/>
        <v>0</v>
      </c>
      <c r="N39" s="100"/>
      <c r="O39" s="75"/>
      <c r="P39" s="76"/>
      <c r="Q39" s="208">
        <f t="shared" si="5"/>
        <v>0</v>
      </c>
      <c r="R39" s="71"/>
      <c r="S39" s="77"/>
      <c r="T39" s="78"/>
      <c r="U39" s="102" t="e">
        <f t="shared" si="2"/>
        <v>#DIV/0!</v>
      </c>
    </row>
    <row r="40" spans="1:21" s="97" customFormat="1" ht="33.75" customHeight="1" thickBot="1">
      <c r="A40" s="81" t="s">
        <v>28</v>
      </c>
      <c r="B40" s="82" t="s">
        <v>116</v>
      </c>
      <c r="C40" s="191">
        <f>SUM(C9:C39)</f>
        <v>0</v>
      </c>
      <c r="D40" s="83">
        <f>SUM(D9:D39)</f>
        <v>0</v>
      </c>
      <c r="E40" s="83">
        <f>SUM(E9:E39)</f>
        <v>0</v>
      </c>
      <c r="F40" s="84"/>
      <c r="G40" s="85">
        <f>SUM(G9:G39)</f>
        <v>0</v>
      </c>
      <c r="H40" s="86">
        <f>SUM(H9:H39)</f>
        <v>0</v>
      </c>
      <c r="I40" s="87">
        <f>SUM(I9:I39)</f>
        <v>0</v>
      </c>
      <c r="J40" s="88"/>
      <c r="K40" s="85">
        <f>SUM(K9:K39)</f>
        <v>0</v>
      </c>
      <c r="L40" s="89">
        <f>SUM(L9:L39)</f>
        <v>0</v>
      </c>
      <c r="M40" s="90"/>
      <c r="N40" s="91"/>
      <c r="O40" s="92">
        <f>SUM(O9:O39)</f>
        <v>0</v>
      </c>
      <c r="P40" s="89">
        <f>SUM(P9:P39)</f>
        <v>0</v>
      </c>
      <c r="Q40" s="93"/>
      <c r="R40" s="192">
        <f>SUM(R9:R39)</f>
        <v>0</v>
      </c>
      <c r="S40" s="94"/>
      <c r="T40" s="95"/>
      <c r="U40" s="96"/>
    </row>
    <row r="41" spans="1:21" ht="29.25" customHeight="1" thickBot="1">
      <c r="A41" s="40"/>
      <c r="B41" s="41"/>
      <c r="C41" s="194" t="s">
        <v>132</v>
      </c>
      <c r="D41" s="42"/>
      <c r="E41" s="42"/>
      <c r="F41" s="43"/>
      <c r="G41" s="216" t="s">
        <v>98</v>
      </c>
      <c r="H41" s="217"/>
      <c r="I41" s="197" t="e">
        <f>(G40+H40)/E40</f>
        <v>#DIV/0!</v>
      </c>
      <c r="J41" s="47"/>
      <c r="K41" s="98" t="s">
        <v>96</v>
      </c>
      <c r="L41" s="45"/>
      <c r="M41" s="197" t="e">
        <f>K40/E40</f>
        <v>#DIV/0!</v>
      </c>
      <c r="N41" s="46"/>
      <c r="O41" s="222" t="s">
        <v>97</v>
      </c>
      <c r="P41" s="223"/>
      <c r="Q41" s="198" t="e">
        <f>O40/E40</f>
        <v>#DIV/0!</v>
      </c>
      <c r="R41" s="193" t="s">
        <v>132</v>
      </c>
      <c r="S41" s="42"/>
      <c r="T41" s="44"/>
      <c r="U41" s="50"/>
    </row>
    <row r="42" spans="1:21" s="22" customFormat="1" ht="30" customHeight="1">
      <c r="A42" s="18" t="s">
        <v>29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  <c r="U42" s="51"/>
    </row>
    <row r="43" spans="1:21" s="22" customFormat="1" ht="30" customHeight="1">
      <c r="A43" s="23" t="s">
        <v>30</v>
      </c>
      <c r="B43" s="21"/>
      <c r="C43" s="21"/>
      <c r="D43" s="20"/>
      <c r="E43" s="20"/>
      <c r="F43" s="20"/>
      <c r="G43" s="20"/>
      <c r="H43" s="20"/>
      <c r="I43" s="20"/>
      <c r="J43" s="20"/>
      <c r="K43" s="24"/>
      <c r="L43" s="20"/>
      <c r="M43" s="20"/>
      <c r="N43" s="20"/>
      <c r="O43" s="24"/>
      <c r="P43" s="24"/>
      <c r="Q43" s="24"/>
      <c r="R43" s="20"/>
      <c r="S43" s="20"/>
      <c r="T43" s="25"/>
      <c r="U43" s="51"/>
    </row>
    <row r="44" spans="1:21" s="22" customFormat="1" ht="30" customHeight="1">
      <c r="A44" s="26" t="s">
        <v>31</v>
      </c>
      <c r="R44" s="21"/>
      <c r="S44" s="21"/>
      <c r="T44" s="27"/>
      <c r="U44" s="51"/>
    </row>
    <row r="45" spans="1:21" s="22" customFormat="1" ht="30" customHeight="1">
      <c r="A45" s="26" t="s">
        <v>32</v>
      </c>
      <c r="R45" s="21"/>
      <c r="S45" s="21"/>
      <c r="T45" s="27"/>
      <c r="U45" s="51"/>
    </row>
    <row r="46" spans="1:21" s="22" customFormat="1" ht="30" customHeight="1">
      <c r="A46" s="26" t="s">
        <v>144</v>
      </c>
      <c r="R46" s="21"/>
      <c r="S46" s="21"/>
      <c r="T46" s="27"/>
      <c r="U46" s="51"/>
    </row>
    <row r="47" spans="1:21" s="22" customFormat="1" ht="30" customHeight="1">
      <c r="A47" s="26" t="s">
        <v>33</v>
      </c>
      <c r="U47" s="52"/>
    </row>
    <row r="48" spans="1:21" s="22" customFormat="1" ht="30" customHeight="1">
      <c r="A48" s="26" t="s">
        <v>34</v>
      </c>
      <c r="T48" s="28"/>
      <c r="U48" s="51"/>
    </row>
    <row r="49" spans="1:21" s="22" customFormat="1" ht="30" customHeight="1">
      <c r="A49" s="26" t="s">
        <v>59</v>
      </c>
      <c r="U49" s="51"/>
    </row>
    <row r="50" spans="1:21" s="22" customFormat="1" ht="30" customHeight="1">
      <c r="A50" s="26" t="s">
        <v>60</v>
      </c>
      <c r="U50" s="51"/>
    </row>
    <row r="51" spans="1:21" s="22" customFormat="1" ht="30" customHeight="1">
      <c r="A51" s="26" t="s">
        <v>35</v>
      </c>
      <c r="U51" s="51"/>
    </row>
  </sheetData>
  <sheetProtection/>
  <mergeCells count="26">
    <mergeCell ref="O1:P1"/>
    <mergeCell ref="Q1:U1"/>
    <mergeCell ref="O41:P41"/>
    <mergeCell ref="C5:C7"/>
    <mergeCell ref="G5:J5"/>
    <mergeCell ref="K6:K7"/>
    <mergeCell ref="L6:N6"/>
    <mergeCell ref="F5:F7"/>
    <mergeCell ref="G6:G7"/>
    <mergeCell ref="H6:H7"/>
    <mergeCell ref="G41:H41"/>
    <mergeCell ref="Q2:U2"/>
    <mergeCell ref="Q3:U3"/>
    <mergeCell ref="O2:P2"/>
    <mergeCell ref="O3:P3"/>
    <mergeCell ref="R5:R7"/>
    <mergeCell ref="O6:O7"/>
    <mergeCell ref="S5:U5"/>
    <mergeCell ref="S6:S7"/>
    <mergeCell ref="T6:T7"/>
    <mergeCell ref="U6:U7"/>
    <mergeCell ref="A5:A7"/>
    <mergeCell ref="B5:B7"/>
    <mergeCell ref="D5:D7"/>
    <mergeCell ref="E5:E7"/>
    <mergeCell ref="P6:Q6"/>
  </mergeCells>
  <dataValidations count="3">
    <dataValidation type="decimal" allowBlank="1" showInputMessage="1" showErrorMessage="1" error="数値のみ入力してください。" sqref="T48:T65536 T18:T41 R42 T43:T46 U47">
      <formula1>0</formula1>
      <formula2>99</formula2>
    </dataValidation>
    <dataValidation type="whole" allowBlank="1" showErrorMessage="1" error="数値のみ入力してください。" sqref="S43:S65536 S8:S41">
      <formula1>0</formula1>
      <formula2>99</formula2>
    </dataValidation>
    <dataValidation allowBlank="1" showInputMessage="1" showErrorMessage="1" imeMode="on" sqref="B9:B39 N9:N39"/>
  </dataValidations>
  <printOptions horizontalCentered="1"/>
  <pageMargins left="0.1968503937007874" right="0.2755905511811024" top="0.3937007874015748" bottom="0.3937007874015748" header="0.3937007874015748" footer="0.1968503937007874"/>
  <pageSetup fitToHeight="1" fitToWidth="1" horizontalDpi="600" verticalDpi="600" orientation="landscape" paperSize="9" scale="51" r:id="rId1"/>
  <headerFooter alignWithMargins="0">
    <oddFooter>&amp;L出力日：&amp;D&amp;R公益財団法人日本容器包装リサイクル協会　紙容器事業部
(2014/03)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財団法人日本容器包装リサイクル協会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</dc:creator>
  <cp:keywords/>
  <dc:description/>
  <cp:lastModifiedBy>清水 健太郎</cp:lastModifiedBy>
  <cp:lastPrinted>2014-01-30T01:43:45Z</cp:lastPrinted>
  <dcterms:created xsi:type="dcterms:W3CDTF">2011-01-17T07:21:53Z</dcterms:created>
  <dcterms:modified xsi:type="dcterms:W3CDTF">2015-02-25T02:38:13Z</dcterms:modified>
  <cp:category/>
  <cp:version/>
  <cp:contentType/>
  <cp:contentStatus/>
</cp:coreProperties>
</file>