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55" windowWidth="15480" windowHeight="6000" tabRatio="889" firstSheet="1" activeTab="1"/>
  </bookViews>
  <sheets>
    <sheet name="初期設定＜選別3＞" sheetId="1" r:id="rId1"/>
    <sheet name="28年4月" sheetId="2" r:id="rId2"/>
    <sheet name="28年5月" sheetId="3" r:id="rId3"/>
    <sheet name="28年6月" sheetId="4" r:id="rId4"/>
    <sheet name="28年7月" sheetId="5" r:id="rId5"/>
    <sheet name="28年8月" sheetId="6" r:id="rId6"/>
    <sheet name="28年9月" sheetId="7" r:id="rId7"/>
    <sheet name="28年10月" sheetId="8" r:id="rId8"/>
    <sheet name="28年11月" sheetId="9" r:id="rId9"/>
    <sheet name="28年12月" sheetId="10" r:id="rId10"/>
    <sheet name="29年1月" sheetId="11" r:id="rId11"/>
    <sheet name="29年2月" sheetId="12" r:id="rId12"/>
    <sheet name="29年3月" sheetId="13" r:id="rId13"/>
    <sheet name="29年4月" sheetId="14" r:id="rId14"/>
    <sheet name="29年5月" sheetId="15" r:id="rId15"/>
    <sheet name="29年6月" sheetId="16" r:id="rId16"/>
    <sheet name="選別3（月報）" sheetId="17" r:id="rId17"/>
  </sheets>
  <definedNames>
    <definedName name="_xlnm.Print_Area" localSheetId="7">'28年10月'!$B$1:$AC$41</definedName>
    <definedName name="_xlnm.Print_Area" localSheetId="8">'28年11月'!$B$1:$AC$41</definedName>
    <definedName name="_xlnm.Print_Area" localSheetId="9">'28年12月'!$B$1:$AC$41</definedName>
    <definedName name="_xlnm.Print_Area" localSheetId="1">'28年4月'!$B$1:$AC$41</definedName>
    <definedName name="_xlnm.Print_Area" localSheetId="2">'28年5月'!$B$1:$AC$41</definedName>
    <definedName name="_xlnm.Print_Area" localSheetId="3">'28年6月'!$B$1:$AC$41</definedName>
    <definedName name="_xlnm.Print_Area" localSheetId="4">'28年7月'!$B$1:$AC$41</definedName>
    <definedName name="_xlnm.Print_Area" localSheetId="5">'28年8月'!$B$1:$AC$41</definedName>
    <definedName name="_xlnm.Print_Area" localSheetId="6">'28年9月'!$B$1:$AC$41</definedName>
    <definedName name="_xlnm.Print_Area" localSheetId="10">'29年1月'!$B$1:$AC$41</definedName>
    <definedName name="_xlnm.Print_Area" localSheetId="11">'29年2月'!$B$1:$AC$41</definedName>
    <definedName name="_xlnm.Print_Area" localSheetId="12">'29年3月'!$B$1:$AC$41</definedName>
    <definedName name="_xlnm.Print_Area" localSheetId="13">'29年4月'!$B$1:$AC$41</definedName>
    <definedName name="_xlnm.Print_Area" localSheetId="14">'29年5月'!$B$1:$AC$41</definedName>
    <definedName name="_xlnm.Print_Area" localSheetId="15">'29年6月'!$B$1:$AC$41</definedName>
    <definedName name="_xlnm.Print_Area" localSheetId="16">'選別3（月報）'!$B$1:$Z$26</definedName>
  </definedNames>
  <calcPr fullCalcOnLoad="1"/>
</workbook>
</file>

<file path=xl/sharedStrings.xml><?xml version="1.0" encoding="utf-8"?>
<sst xmlns="http://schemas.openxmlformats.org/spreadsheetml/2006/main" count="1582" uniqueCount="154">
  <si>
    <t>事業者名：</t>
  </si>
  <si>
    <t>再生処理施設（工場）名：</t>
  </si>
  <si>
    <t>※市町村がスケールを持っていない場合は、貴社工場スケール計量値を記入</t>
  </si>
  <si>
    <t>（単位：ｋｇ）</t>
  </si>
  <si>
    <t>自らが指定保管施設になっている市町村からの持込</t>
  </si>
  <si>
    <t>その他の市町村からの引き取り</t>
  </si>
  <si>
    <t>製紙原料</t>
  </si>
  <si>
    <t>固形燃料化原料</t>
  </si>
  <si>
    <t>選別作業
（注１０）</t>
  </si>
  <si>
    <t>月/日</t>
  </si>
  <si>
    <t>引取先（市町村）</t>
  </si>
  <si>
    <t>①分別収集量（注１）</t>
  </si>
  <si>
    <t>②選別実施量（前選別を含む）（注２）
（④+⑩+⑪）</t>
  </si>
  <si>
    <t>③選別残（注３）
（①-②）</t>
  </si>
  <si>
    <t>④異物（注４）</t>
  </si>
  <si>
    <t>⑤引取量（注５）
（②-④）</t>
  </si>
  <si>
    <t>⑦選別実施量（注６）
（⑨+⑩+⑪）</t>
  </si>
  <si>
    <t>⑧選別残
（⑥-⑦）</t>
  </si>
  <si>
    <t>⑨異　物</t>
  </si>
  <si>
    <t>再資源化量（注７）</t>
  </si>
  <si>
    <t>産廃処理対象量</t>
  </si>
  <si>
    <t>異物混入比率
⑨/⑦</t>
  </si>
  <si>
    <t>⑩製紙原料選別量</t>
  </si>
  <si>
    <t>製紙原料比率
⑩/（⑤+⑦）</t>
  </si>
  <si>
    <t>販売</t>
  </si>
  <si>
    <t>⑪固形燃料化原料選別量</t>
  </si>
  <si>
    <t>固形燃料化原料比率
⑪/（⑤+⑦）</t>
  </si>
  <si>
    <t>引渡</t>
  </si>
  <si>
    <t>作業人員</t>
  </si>
  <si>
    <t>作業時間</t>
  </si>
  <si>
    <t>作業量
(kg/人/時間)</t>
  </si>
  <si>
    <t>処分量</t>
  </si>
  <si>
    <t>処分残</t>
  </si>
  <si>
    <t>出荷量（貴社工場スケール計量値）（注８）</t>
  </si>
  <si>
    <t>販売先</t>
  </si>
  <si>
    <t>出荷残</t>
  </si>
  <si>
    <t>引渡残</t>
  </si>
  <si>
    <t>前月繰越</t>
  </si>
  <si>
    <t>合計</t>
  </si>
  <si>
    <t>下記の内容をご確認の上、選別作業を実施し、上表の各項目欄に記入してください。</t>
  </si>
  <si>
    <t>※「自らが指定保管施設となっている市町村からの持込」と「その他の市町村からの引き取り」については、選別作業に伴う記入内容が異なります。上表の項目欄にしたがって記入してください。</t>
  </si>
  <si>
    <t>※｢自らが指定保管施設になっている市町村からの持込｣と｢その他の市町村からの引き取り｣の作業が同じ日であっても行を変えて記載してください。</t>
  </si>
  <si>
    <t>※選別完了までは、指定保管施設分とその他の市町村分を明確に分けて管理して下さい。</t>
  </si>
  <si>
    <t>※引取、選別、出荷、引渡、処分を実施した日のみ、実施した内容に関する項目を記載してください。実施していない内容に関する項目は空白としてください。</t>
  </si>
  <si>
    <t>※選別を実施した場合に異物等の発生量がない場合には、0を記入してください。</t>
  </si>
  <si>
    <t>※日報を記載した日の各残量を記入してください。</t>
  </si>
  <si>
    <t>※複数の再生処理施設（工場）で再生処理を行う場合には、再生処理施設毎に作成してください。</t>
  </si>
  <si>
    <t>（注１）①分別収集量　⇒　一般家庭から収集したもので、市町村が中間処理を行い分別基準適合物にする前のものの量</t>
  </si>
  <si>
    <t>（注２）②選別実施量 ＝ ④異物＋⑩製紙原料等選別量＋⑪固形燃料化原料選別量</t>
  </si>
  <si>
    <t>（注３）③選別残　⇒　分別収集品在庫量＝①分別収集量-②選別実施量</t>
  </si>
  <si>
    <t>（注４）④異物　⇒　分別基準適合物[紙製容器包装]以外のものの量（段ボール、牛乳パック、一般古紙等の再資源化物および市町村処理場持込（戻し）廃棄物等の量）</t>
  </si>
  <si>
    <t>（注６）⑦選別実施量 ＝ ⑨異物＋⑩製紙原料等選別量＋⑪固形燃料化原料選別量</t>
  </si>
  <si>
    <t>（注７）異物の再資源化量　⇒　番線、段ボール、牛乳パック（紙パック）、一般古紙等(これらは紙製容器包装分別基準適合物ではありません）で廃棄処理せずに資源として販売する量。</t>
  </si>
  <si>
    <t>（注１０）選別を実施した日には、その選別作業人員と概略の選別作業時間を30分単位で記入してください。（例：作業人員が4人の場合は4と記入、作業時間が13時～16時30分の場合は3.5と記入）</t>
  </si>
  <si>
    <t>月</t>
  </si>
  <si>
    <t>①分別収集量</t>
  </si>
  <si>
    <t>②選別実施量（前選別を含む）
（④+⑩+⑪）</t>
  </si>
  <si>
    <t>③選別残
（①-②）</t>
  </si>
  <si>
    <t>④異物</t>
  </si>
  <si>
    <t>⑤引取量
（②-④）</t>
  </si>
  <si>
    <t>⑦選別実施量
（⑨+⑩+⑪）</t>
  </si>
  <si>
    <t>再資源化量</t>
  </si>
  <si>
    <t>固形燃料化原料比率
⑪/(⑤+⑦)</t>
  </si>
  <si>
    <t>出荷量（貴社工場スケール計量値）</t>
  </si>
  <si>
    <t>4月</t>
  </si>
  <si>
    <t>5月</t>
  </si>
  <si>
    <t>6月</t>
  </si>
  <si>
    <t>7月</t>
  </si>
  <si>
    <t>8月</t>
  </si>
  <si>
    <t>9月</t>
  </si>
  <si>
    <t>上期計</t>
  </si>
  <si>
    <t>10月</t>
  </si>
  <si>
    <t>11月</t>
  </si>
  <si>
    <t>12月</t>
  </si>
  <si>
    <t>1月</t>
  </si>
  <si>
    <t>2月</t>
  </si>
  <si>
    <t>3月</t>
  </si>
  <si>
    <t>下期計</t>
  </si>
  <si>
    <t>年度計</t>
  </si>
  <si>
    <r>
      <t>製紙原料出荷に対応する販売量</t>
    </r>
    <r>
      <rPr>
        <sz val="11"/>
        <color indexed="10"/>
        <rFont val="ＭＳ Ｐゴシック"/>
        <family val="3"/>
      </rPr>
      <t>（製紙会社スケール計量値）</t>
    </r>
    <r>
      <rPr>
        <sz val="11"/>
        <rFont val="ＭＳ Ｐゴシック"/>
        <family val="3"/>
      </rPr>
      <t>（注９）</t>
    </r>
  </si>
  <si>
    <t>※引取量（市町村スケール計量値）</t>
  </si>
  <si>
    <r>
      <t>⑥引取量</t>
    </r>
    <r>
      <rPr>
        <sz val="11"/>
        <color indexed="10"/>
        <rFont val="ＭＳ Ｐゴシック"/>
        <family val="3"/>
      </rPr>
      <t>（貴社工場スケール計量値）</t>
    </r>
  </si>
  <si>
    <r>
      <t>引渡量</t>
    </r>
    <r>
      <rPr>
        <sz val="11"/>
        <color indexed="10"/>
        <rFont val="ＭＳ Ｐゴシック"/>
        <family val="3"/>
      </rPr>
      <t>（貴社工場スケール計量値）</t>
    </r>
  </si>
  <si>
    <r>
      <t>（注５）⑤引取量　＝　②選別実施量－④異物＝⑥製紙原料等選別量＋⑦固形燃料化原料選別量　＝　</t>
    </r>
    <r>
      <rPr>
        <b/>
        <sz val="14"/>
        <color indexed="10"/>
        <rFont val="ＭＳ Ｐゴシック"/>
        <family val="3"/>
      </rPr>
      <t>協会への販売実績量報告値</t>
    </r>
  </si>
  <si>
    <r>
      <t>（注８）出荷量　⇒　再生処理施設から販売先へ出荷する際の</t>
    </r>
    <r>
      <rPr>
        <b/>
        <sz val="14"/>
        <color indexed="10"/>
        <rFont val="ＭＳ Ｐゴシック"/>
        <family val="3"/>
      </rPr>
      <t>再生処理施設での計量値</t>
    </r>
    <r>
      <rPr>
        <b/>
        <sz val="14"/>
        <rFont val="ＭＳ Ｐゴシック"/>
        <family val="3"/>
      </rPr>
      <t>を記入します。販売量（販売先の工場での受入時の計量値等）ではありません。</t>
    </r>
  </si>
  <si>
    <r>
      <t>（注９）製紙原料出荷に対応する販売量　⇒　販売先の工場での受入時の計量値等　＝　</t>
    </r>
    <r>
      <rPr>
        <b/>
        <sz val="14"/>
        <color indexed="10"/>
        <rFont val="ＭＳ Ｐゴシック"/>
        <family val="3"/>
      </rPr>
      <t>協会への販売実績量報告値</t>
    </r>
  </si>
  <si>
    <r>
      <t>製紙原料出荷に対応する販売量</t>
    </r>
    <r>
      <rPr>
        <sz val="11"/>
        <color indexed="10"/>
        <rFont val="ＭＳ Ｐゴシック"/>
        <family val="3"/>
      </rPr>
      <t>（製紙会社スケール計量値）</t>
    </r>
  </si>
  <si>
    <t>事業者名</t>
  </si>
  <si>
    <t>＜注意事項＞</t>
  </si>
  <si>
    <t>・この日報月報は、一事業者、工場一つの方用に作成されています。</t>
  </si>
  <si>
    <t>・複数の工場もしくはジョイントグループを複数お持ちの方はファイルをコピーして保管してください。</t>
  </si>
  <si>
    <t>・協会へ報告の際には、このファイルのシートを削除することなくアップロードしてください。</t>
  </si>
  <si>
    <t>［選別3］指定保管施設を兼ねており、かつ他の市町村の保管施設からの引き取りも行っている工場用</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</si>
  <si>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</si>
  <si>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</si>
  <si>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</si>
  <si>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</si>
  <si>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</si>
  <si>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</si>
  <si>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</si>
  <si>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</si>
  <si>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</si>
  <si>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</si>
  <si>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</si>
  <si>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</si>
  <si>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</si>
  <si>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</si>
  <si>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</si>
  <si>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</si>
  <si>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</si>
  <si>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</si>
  <si>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</si>
  <si>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</si>
  <si>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</si>
  <si>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</si>
  <si>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</si>
  <si>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</si>
  <si>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</si>
  <si>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</si>
  <si>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</si>
  <si>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</si>
  <si>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</si>
  <si>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</si>
  <si>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</si>
  <si>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異物混入率（⑨/⑦）</t>
  </si>
  <si>
    <t>製紙原料比率⑩/（⑤+⑦）</t>
  </si>
  <si>
    <t>再生処理施設（工場）名</t>
  </si>
  <si>
    <t>4月</t>
  </si>
  <si>
    <t>5月</t>
  </si>
  <si>
    <t>6月</t>
  </si>
  <si>
    <t>7月</t>
  </si>
  <si>
    <t>8月</t>
  </si>
  <si>
    <t>9月</t>
  </si>
  <si>
    <t>10月</t>
  </si>
  <si>
    <t>11月</t>
  </si>
  <si>
    <t>12月</t>
  </si>
  <si>
    <t>1月</t>
  </si>
  <si>
    <t>2月</t>
  </si>
  <si>
    <t>3月</t>
  </si>
  <si>
    <t>↑ＲＥＩＮＳ入力値↑</t>
  </si>
  <si>
    <t>↑ＲＥＩＮＳ入力値</t>
  </si>
  <si>
    <t>・複数工場もしくはジョイントグループを複数お持ちの方は、それぞれのファイルをアップロードしてください。</t>
  </si>
  <si>
    <t>ＲＥＩＮＳ報告画面で、ファイルのアップロードは３つまで可能です。</t>
  </si>
  <si>
    <t>ここに入力することで、すべてのシートに表示されます</t>
  </si>
  <si>
    <t>・日報を正しく入力することで、月報には自動的に数値が入力されますので月報シートに新たに</t>
  </si>
  <si>
    <t>ご入力いただく必要はありません。</t>
  </si>
  <si>
    <t>工場名</t>
  </si>
  <si>
    <t>平成28年</t>
  </si>
  <si>
    <t>板紙・段ボール原紙向け</t>
  </si>
  <si>
    <t>家庭紙等向け</t>
  </si>
  <si>
    <t>引渡し先</t>
  </si>
  <si>
    <t>管理帳簿日報（平成28年度分）</t>
  </si>
  <si>
    <t>平成29年</t>
  </si>
  <si>
    <t>管理帳簿月報（平成28年度分）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</si>
</sst>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 "/>
    <numFmt numFmtId="183"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sz val="12"/>
      <name val="ＭＳ Ｐゴシック"/>
      <family val="3"/>
    </font>
    <font>
      <sz val="10"/>
      <name val="ＭＳ Ｐゴシック"/>
      <family val="3"/>
    </font>
    <font>
      <sz val="11"/>
      <color indexed="10"/>
      <name val="ＭＳ Ｐゴシック"/>
      <family val="3"/>
    </font>
    <font>
      <sz val="14"/>
      <name val="ＭＳ Ｐゴシック"/>
      <family val="3"/>
    </font>
    <font>
      <b/>
      <sz val="14"/>
      <color indexed="10"/>
      <name val="ＭＳ Ｐゴシック"/>
      <family val="3"/>
    </font>
    <font>
      <sz val="12"/>
      <color indexed="10"/>
      <name val="ＭＳ Ｐゴシック"/>
      <family val="3"/>
    </font>
    <font>
      <sz val="9"/>
      <name val="ＭＳ Ｐゴシック"/>
      <family val="3"/>
    </font>
    <font>
      <b/>
      <sz val="18"/>
      <name val="ＭＳ Ｐゴシック"/>
      <family val="3"/>
    </font>
    <font>
      <sz val="14"/>
      <color indexed="10"/>
      <name val="ＭＳ Ｐゴシック"/>
      <family val="3"/>
    </font>
    <font>
      <b/>
      <sz val="12"/>
      <name val="ＭＳ Ｐゴシック"/>
      <family val="3"/>
    </font>
    <font>
      <b/>
      <sz val="16"/>
      <color indexed="10"/>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22"/>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style="medium"/>
      <top>
        <color indexed="63"/>
      </top>
      <bottom style="medium"/>
    </border>
    <border>
      <left style="hair"/>
      <right style="hair"/>
      <top style="hair"/>
      <bottom style="medium"/>
    </border>
    <border>
      <left style="hair"/>
      <right>
        <color indexed="63"/>
      </right>
      <top style="hair"/>
      <bottom style="medium"/>
    </border>
    <border>
      <left style="thin"/>
      <right style="thin"/>
      <top style="thin"/>
      <bottom style="medium"/>
    </border>
    <border>
      <left style="thin"/>
      <right>
        <color indexed="63"/>
      </right>
      <top style="thin"/>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medium"/>
      <bottom style="thin"/>
    </border>
    <border>
      <left style="thin"/>
      <right style="medium"/>
      <top style="medium"/>
      <bottom style="thin"/>
    </border>
    <border>
      <left style="thin"/>
      <right>
        <color indexed="63"/>
      </right>
      <top>
        <color indexed="63"/>
      </top>
      <bottom style="thin"/>
    </border>
    <border>
      <left style="medium"/>
      <right style="medium"/>
      <top>
        <color indexed="63"/>
      </top>
      <bottom style="thin"/>
    </border>
    <border>
      <left style="hair"/>
      <right style="hair"/>
      <top>
        <color indexed="63"/>
      </top>
      <bottom style="thin"/>
    </border>
    <border>
      <left style="medium"/>
      <right style="thin"/>
      <top>
        <color indexed="63"/>
      </top>
      <bottom style="thin"/>
    </border>
    <border>
      <left>
        <color indexed="63"/>
      </left>
      <right style="thin"/>
      <top>
        <color indexed="63"/>
      </top>
      <bottom style="thin"/>
    </border>
    <border>
      <left style="thin"/>
      <right style="medium"/>
      <top>
        <color indexed="63"/>
      </top>
      <bottom style="thin"/>
    </border>
    <border>
      <left style="hair"/>
      <right>
        <color indexed="63"/>
      </right>
      <top>
        <color indexed="63"/>
      </top>
      <bottom style="thin"/>
    </border>
    <border>
      <left style="thin"/>
      <right style="thin"/>
      <top>
        <color indexed="63"/>
      </top>
      <bottom style="thin"/>
    </border>
    <border>
      <left style="medium"/>
      <right style="medium"/>
      <top style="thin"/>
      <bottom style="thin"/>
    </border>
    <border>
      <left style="thin"/>
      <right>
        <color indexed="63"/>
      </right>
      <top style="thin"/>
      <bottom style="thin"/>
    </border>
    <border>
      <left style="hair"/>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diagonalUp="1">
      <left style="medium"/>
      <right style="medium"/>
      <top style="medium"/>
      <bottom style="medium"/>
      <diagonal style="thin"/>
    </border>
    <border>
      <left style="thin"/>
      <right>
        <color indexed="63"/>
      </right>
      <top style="medium"/>
      <bottom style="medium"/>
    </border>
    <border diagonalUp="1">
      <left style="hair"/>
      <right>
        <color indexed="63"/>
      </right>
      <top style="medium"/>
      <bottom style="medium"/>
      <diagonal style="thin"/>
    </border>
    <border>
      <left style="medium"/>
      <right style="thin"/>
      <top style="medium"/>
      <bottom style="medium"/>
    </border>
    <border>
      <left style="thin"/>
      <right style="thin"/>
      <top style="medium"/>
      <bottom style="medium"/>
    </border>
    <border diagonalUp="1">
      <left style="thin"/>
      <right style="medium"/>
      <top style="medium"/>
      <bottom style="medium"/>
      <diagonal style="thin"/>
    </border>
    <border>
      <left>
        <color indexed="63"/>
      </left>
      <right style="thin"/>
      <top style="medium"/>
      <bottom style="medium"/>
    </border>
    <border diagonalUp="1">
      <left style="medium"/>
      <right style="medium"/>
      <top style="medium"/>
      <bottom style="thin"/>
      <diagonal style="thin"/>
    </border>
    <border diagonalUp="1">
      <left style="medium"/>
      <right>
        <color indexed="63"/>
      </right>
      <top style="medium"/>
      <bottom style="thin"/>
      <diagonal style="thin"/>
    </border>
    <border diagonalUp="1">
      <left style="thin"/>
      <right style="hair"/>
      <top style="medium"/>
      <bottom style="thin"/>
      <diagonal style="thin"/>
    </border>
    <border diagonalUp="1">
      <left style="hair"/>
      <right style="hair"/>
      <top style="medium"/>
      <bottom style="thin"/>
      <diagonal style="thin"/>
    </border>
    <border diagonalUp="1">
      <left style="medium"/>
      <right style="thin"/>
      <top style="medium"/>
      <bottom style="thin"/>
      <diagonal style="thin"/>
    </border>
    <border diagonalUp="1">
      <left>
        <color indexed="63"/>
      </left>
      <right style="thin"/>
      <top style="medium"/>
      <bottom style="thin"/>
      <diagonal style="thin"/>
    </border>
    <border diagonalUp="1">
      <left style="double"/>
      <right>
        <color indexed="63"/>
      </right>
      <top style="medium"/>
      <bottom style="thin"/>
      <diagonal style="thin"/>
    </border>
    <border diagonalUp="1">
      <left style="medium"/>
      <right style="thin"/>
      <top>
        <color indexed="63"/>
      </top>
      <bottom style="thin"/>
      <diagonal style="thin"/>
    </border>
    <border diagonalUp="1">
      <left>
        <color indexed="63"/>
      </left>
      <right>
        <color indexed="63"/>
      </right>
      <top>
        <color indexed="63"/>
      </top>
      <bottom style="thin"/>
      <diagonal style="thin"/>
    </border>
    <border diagonalUp="1">
      <left style="thin"/>
      <right style="medium"/>
      <top>
        <color indexed="63"/>
      </top>
      <bottom style="thin"/>
      <diagonal style="thin"/>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color indexed="63"/>
      </right>
      <top style="thin"/>
      <bottom style="thin"/>
    </border>
    <border>
      <left style="medium"/>
      <right>
        <color indexed="63"/>
      </right>
      <top style="thin"/>
      <bottom>
        <color indexed="63"/>
      </bottom>
    </border>
    <border>
      <left style="hair"/>
      <right style="hair"/>
      <top style="thin"/>
      <bottom style="thin"/>
    </border>
    <border>
      <left style="double"/>
      <right>
        <color indexed="63"/>
      </right>
      <top style="thin"/>
      <bottom style="thin"/>
    </border>
    <border>
      <left style="hair"/>
      <right style="hair"/>
      <top style="medium"/>
      <bottom style="medium"/>
    </border>
    <border diagonalUp="1">
      <left style="thin"/>
      <right style="thin"/>
      <top style="medium"/>
      <bottom style="medium"/>
      <diagonal style="thin"/>
    </border>
    <border diagonalUp="1">
      <left style="thin"/>
      <right>
        <color indexed="63"/>
      </right>
      <top style="medium"/>
      <bottom style="medium"/>
      <diagonal style="thin"/>
    </border>
    <border diagonalUp="1">
      <left style="medium"/>
      <right style="thin"/>
      <top style="medium"/>
      <bottom style="medium"/>
      <diagonal style="thin"/>
    </border>
    <border diagonalUp="1">
      <left>
        <color indexed="63"/>
      </left>
      <right>
        <color indexed="63"/>
      </right>
      <top style="medium"/>
      <bottom style="medium"/>
      <diagonal style="thin"/>
    </border>
    <border>
      <left style="thin"/>
      <right>
        <color indexed="63"/>
      </right>
      <top style="medium"/>
      <bottom style="thin"/>
    </border>
    <border>
      <left style="hair"/>
      <right style="hair"/>
      <top style="medium"/>
      <bottom style="thin"/>
    </border>
    <border>
      <left style="hair"/>
      <right>
        <color indexed="63"/>
      </right>
      <top style="medium"/>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double"/>
      <right style="medium"/>
      <top>
        <color indexed="63"/>
      </top>
      <bottom style="thin"/>
    </border>
    <border>
      <left style="medium"/>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double"/>
      <right style="medium"/>
      <top>
        <color indexed="63"/>
      </top>
      <bottom>
        <color indexed="63"/>
      </bottom>
    </border>
    <border>
      <left style="hair"/>
      <right>
        <color indexed="63"/>
      </right>
      <top style="medium"/>
      <bottom style="medium"/>
    </border>
    <border>
      <left style="thin"/>
      <right style="medium"/>
      <top style="medium"/>
      <bottom style="medium"/>
    </border>
    <border diagonalUp="1">
      <left style="thin"/>
      <right style="double"/>
      <top style="medium"/>
      <bottom style="medium"/>
      <diagonal style="thin"/>
    </border>
    <border>
      <left style="double"/>
      <right style="medium"/>
      <top style="medium"/>
      <bottom style="medium"/>
    </border>
    <border>
      <left style="double"/>
      <right style="medium"/>
      <top style="thin"/>
      <bottom style="thin"/>
    </border>
    <border>
      <left>
        <color indexed="63"/>
      </left>
      <right>
        <color indexed="63"/>
      </right>
      <top style="thin"/>
      <bottom>
        <color indexed="63"/>
      </bottom>
    </border>
    <border>
      <left style="medium"/>
      <right style="medium"/>
      <top style="thin"/>
      <bottom>
        <color indexed="63"/>
      </bottom>
    </border>
    <border>
      <left style="thin"/>
      <right>
        <color indexed="63"/>
      </right>
      <top style="thin"/>
      <bottom>
        <color indexed="63"/>
      </bottom>
    </border>
    <border>
      <left style="hair"/>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style="double"/>
      <right style="medium"/>
      <top style="thin"/>
      <bottom>
        <color indexed="63"/>
      </bottom>
    </border>
    <border>
      <left style="double"/>
      <right>
        <color indexed="63"/>
      </right>
      <top style="medium"/>
      <bottom style="medium"/>
    </border>
    <border>
      <left style="medium"/>
      <right>
        <color indexed="63"/>
      </right>
      <top style="medium"/>
      <bottom style="thin"/>
    </border>
    <border>
      <left style="medium"/>
      <right>
        <color indexed="63"/>
      </right>
      <top>
        <color indexed="63"/>
      </top>
      <bottom>
        <color indexed="63"/>
      </bottom>
    </border>
    <border>
      <left style="medium"/>
      <right>
        <color indexed="63"/>
      </right>
      <top style="thin"/>
      <bottom style="thin"/>
    </border>
    <border diagonalUp="1">
      <left style="hair"/>
      <right style="medium"/>
      <top style="medium"/>
      <bottom style="thin"/>
      <diagonal style="thin"/>
    </border>
    <border diagonalUp="1">
      <left style="thin"/>
      <right style="medium"/>
      <top style="medium"/>
      <bottom style="thin"/>
      <diagonal style="thin"/>
    </border>
    <border>
      <left style="medium"/>
      <right style="thin"/>
      <top style="thin"/>
      <bottom style="medium"/>
    </border>
    <border diagonalUp="1">
      <left>
        <color indexed="63"/>
      </left>
      <right>
        <color indexed="63"/>
      </right>
      <top style="medium"/>
      <bottom style="thin"/>
      <diagonal style="thin"/>
    </border>
    <border>
      <left style="thin"/>
      <right style="double"/>
      <top style="thin"/>
      <bottom style="medium"/>
    </border>
    <border>
      <left style="thin"/>
      <right style="double"/>
      <top style="thin"/>
      <bottom style="thin"/>
    </border>
    <border diagonalUp="1">
      <left style="thin"/>
      <right>
        <color indexed="63"/>
      </right>
      <top>
        <color indexed="63"/>
      </top>
      <bottom style="medium"/>
      <diagonal style="thin"/>
    </border>
    <border>
      <left style="hair"/>
      <right style="medium"/>
      <top style="medium"/>
      <bottom style="thin"/>
    </border>
    <border diagonalUp="1">
      <left style="thin"/>
      <right style="thin"/>
      <top style="medium"/>
      <bottom style="thin"/>
      <diagonal style="thin"/>
    </border>
    <border>
      <left style="medium"/>
      <right style="medium"/>
      <top style="medium"/>
      <bottom>
        <color indexed="63"/>
      </bottom>
    </border>
    <border>
      <left style="medium"/>
      <right style="medium"/>
      <top>
        <color indexed="63"/>
      </top>
      <bottom style="medium"/>
    </border>
    <border>
      <left style="thin"/>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color indexed="63"/>
      </bottom>
    </border>
    <border>
      <left>
        <color indexed="63"/>
      </left>
      <right style="medium"/>
      <top>
        <color indexed="63"/>
      </top>
      <bottom style="thin"/>
    </border>
    <border>
      <left style="medium"/>
      <right style="thin"/>
      <top>
        <color indexed="63"/>
      </top>
      <bottom style="medium"/>
    </border>
    <border>
      <left>
        <color indexed="63"/>
      </left>
      <right style="medium"/>
      <top>
        <color indexed="63"/>
      </top>
      <bottom>
        <color indexed="63"/>
      </bottom>
    </border>
    <border>
      <left style="thin"/>
      <right style="medium"/>
      <top style="thin"/>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style="medium"/>
      <bottom style="thin"/>
    </border>
    <border>
      <left style="medium"/>
      <right style="thin"/>
      <top style="medium"/>
      <bottom>
        <color indexed="63"/>
      </bottom>
    </border>
    <border>
      <left>
        <color indexed="63"/>
      </left>
      <right style="thin"/>
      <top>
        <color indexed="63"/>
      </top>
      <bottom style="medium"/>
    </border>
    <border>
      <left>
        <color indexed="63"/>
      </left>
      <right style="double"/>
      <top>
        <color indexed="63"/>
      </top>
      <bottom style="mediu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style="medium"/>
      <bottom style="thin"/>
    </border>
    <border>
      <left style="double"/>
      <right style="medium"/>
      <top style="medium"/>
      <bottom>
        <color indexed="63"/>
      </bottom>
    </border>
    <border>
      <left style="double"/>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353">
    <xf numFmtId="0" fontId="0" fillId="0" borderId="0" xfId="0"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Font="1" applyAlignment="1">
      <alignment/>
    </xf>
    <xf numFmtId="0" fontId="7" fillId="0" borderId="0" xfId="0" applyFont="1" applyAlignment="1">
      <alignment vertical="center"/>
    </xf>
    <xf numFmtId="0" fontId="0" fillId="0" borderId="0" xfId="0" applyFont="1" applyBorder="1" applyAlignment="1">
      <alignment/>
    </xf>
    <xf numFmtId="0" fontId="0" fillId="0" borderId="10" xfId="0" applyFont="1" applyBorder="1" applyAlignment="1">
      <alignment/>
    </xf>
    <xf numFmtId="0" fontId="0" fillId="0" borderId="11" xfId="0" applyFont="1" applyBorder="1" applyAlignment="1">
      <alignment horizontal="center" vertical="center"/>
    </xf>
    <xf numFmtId="0" fontId="0" fillId="33" borderId="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7"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xf>
    <xf numFmtId="0" fontId="4" fillId="0" borderId="0" xfId="0" applyFont="1" applyFill="1" applyBorder="1" applyAlignment="1">
      <alignment/>
    </xf>
    <xf numFmtId="0" fontId="8" fillId="0" borderId="0" xfId="0" applyFont="1" applyFill="1" applyAlignment="1">
      <alignment/>
    </xf>
    <xf numFmtId="0" fontId="4" fillId="0" borderId="0" xfId="0" applyFont="1" applyFill="1" applyBorder="1" applyAlignment="1">
      <alignment horizontal="left"/>
    </xf>
    <xf numFmtId="0" fontId="4" fillId="0" borderId="0" xfId="0" applyFont="1" applyAlignment="1">
      <alignment/>
    </xf>
    <xf numFmtId="0" fontId="8" fillId="0" borderId="0" xfId="0" applyFont="1" applyAlignment="1">
      <alignment/>
    </xf>
    <xf numFmtId="0" fontId="8" fillId="0" borderId="0" xfId="0" applyFont="1" applyFill="1" applyAlignment="1">
      <alignment horizontal="right"/>
    </xf>
    <xf numFmtId="0" fontId="8" fillId="0" borderId="0" xfId="0" applyNumberFormat="1" applyFont="1" applyAlignment="1">
      <alignment/>
    </xf>
    <xf numFmtId="0" fontId="4" fillId="0" borderId="0" xfId="0" applyFont="1" applyFill="1" applyAlignment="1">
      <alignment/>
    </xf>
    <xf numFmtId="0" fontId="5" fillId="0" borderId="0" xfId="0" applyFont="1" applyAlignment="1">
      <alignment/>
    </xf>
    <xf numFmtId="0" fontId="5" fillId="0" borderId="0" xfId="0" applyFont="1" applyAlignment="1">
      <alignment horizontal="right"/>
    </xf>
    <xf numFmtId="0" fontId="0" fillId="0" borderId="10" xfId="0" applyBorder="1" applyAlignment="1">
      <alignment/>
    </xf>
    <xf numFmtId="0" fontId="0" fillId="0" borderId="11" xfId="0" applyBorder="1" applyAlignment="1">
      <alignment horizontal="center" vertical="center"/>
    </xf>
    <xf numFmtId="0" fontId="5" fillId="33" borderId="0" xfId="0" applyFont="1" applyFill="1" applyBorder="1" applyAlignment="1">
      <alignmen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0" fillId="0" borderId="15" xfId="0" applyBorder="1" applyAlignment="1">
      <alignment horizontal="center" vertical="center"/>
    </xf>
    <xf numFmtId="0" fontId="0" fillId="0" borderId="0" xfId="0" applyFill="1" applyBorder="1" applyAlignment="1">
      <alignment horizontal="center"/>
    </xf>
    <xf numFmtId="176" fontId="0" fillId="0" borderId="0" xfId="0" applyNumberFormat="1" applyFill="1" applyBorder="1" applyAlignment="1">
      <alignment/>
    </xf>
    <xf numFmtId="0" fontId="0" fillId="0" borderId="0" xfId="0" applyFill="1" applyAlignment="1">
      <alignment/>
    </xf>
    <xf numFmtId="0" fontId="0" fillId="34" borderId="16"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ont="1" applyFill="1" applyBorder="1" applyAlignment="1">
      <alignment horizontal="center" wrapText="1"/>
    </xf>
    <xf numFmtId="176" fontId="0" fillId="0" borderId="0" xfId="0" applyNumberFormat="1" applyFont="1" applyFill="1" applyBorder="1" applyAlignment="1">
      <alignment wrapText="1"/>
    </xf>
    <xf numFmtId="176" fontId="0" fillId="0" borderId="18" xfId="0" applyNumberFormat="1" applyFont="1" applyFill="1" applyBorder="1" applyAlignment="1">
      <alignment wrapText="1"/>
    </xf>
    <xf numFmtId="9" fontId="0" fillId="0" borderId="19" xfId="0" applyNumberFormat="1" applyFont="1" applyFill="1" applyBorder="1" applyAlignment="1">
      <alignment wrapText="1"/>
    </xf>
    <xf numFmtId="0" fontId="0" fillId="0" borderId="0" xfId="0" applyFont="1" applyFill="1" applyAlignment="1">
      <alignment wrapText="1"/>
    </xf>
    <xf numFmtId="0" fontId="8" fillId="0" borderId="20" xfId="0" applyFont="1" applyBorder="1" applyAlignment="1">
      <alignment horizontal="center"/>
    </xf>
    <xf numFmtId="176" fontId="8" fillId="33" borderId="20" xfId="0" applyNumberFormat="1" applyFont="1" applyFill="1" applyBorder="1" applyAlignment="1">
      <alignment/>
    </xf>
    <xf numFmtId="176" fontId="8" fillId="33" borderId="21" xfId="0" applyNumberFormat="1" applyFont="1" applyFill="1" applyBorder="1" applyAlignment="1">
      <alignment/>
    </xf>
    <xf numFmtId="176" fontId="8" fillId="0" borderId="22" xfId="0" applyNumberFormat="1" applyFont="1" applyFill="1" applyBorder="1" applyAlignment="1">
      <alignment/>
    </xf>
    <xf numFmtId="176" fontId="8" fillId="0" borderId="23" xfId="0" applyNumberFormat="1" applyFont="1" applyFill="1" applyBorder="1" applyAlignment="1">
      <alignment/>
    </xf>
    <xf numFmtId="0" fontId="8" fillId="0" borderId="0" xfId="0" applyFont="1" applyAlignment="1">
      <alignment/>
    </xf>
    <xf numFmtId="0" fontId="8" fillId="0" borderId="24" xfId="0" applyFont="1" applyBorder="1" applyAlignment="1">
      <alignment horizontal="center"/>
    </xf>
    <xf numFmtId="176" fontId="8" fillId="33" borderId="24" xfId="0" applyNumberFormat="1" applyFont="1" applyFill="1" applyBorder="1" applyAlignment="1">
      <alignment/>
    </xf>
    <xf numFmtId="176" fontId="8" fillId="33" borderId="23" xfId="0" applyNumberFormat="1" applyFont="1" applyFill="1" applyBorder="1" applyAlignment="1">
      <alignment/>
    </xf>
    <xf numFmtId="176" fontId="8" fillId="33" borderId="25" xfId="0" applyNumberFormat="1" applyFont="1" applyFill="1" applyBorder="1" applyAlignment="1">
      <alignment/>
    </xf>
    <xf numFmtId="176" fontId="8" fillId="0" borderId="26" xfId="0" applyNumberFormat="1" applyFont="1" applyFill="1" applyBorder="1" applyAlignment="1">
      <alignment/>
    </xf>
    <xf numFmtId="176" fontId="8" fillId="0" borderId="27" xfId="0" applyNumberFormat="1" applyFont="1" applyFill="1" applyBorder="1" applyAlignment="1">
      <alignment/>
    </xf>
    <xf numFmtId="176" fontId="8" fillId="0" borderId="28" xfId="0" applyNumberFormat="1" applyFont="1" applyFill="1" applyBorder="1" applyAlignment="1">
      <alignment/>
    </xf>
    <xf numFmtId="176" fontId="8" fillId="33" borderId="29" xfId="0" applyNumberFormat="1" applyFont="1" applyFill="1" applyBorder="1" applyAlignment="1">
      <alignment/>
    </xf>
    <xf numFmtId="176" fontId="8" fillId="0" borderId="30" xfId="0" applyNumberFormat="1" applyFont="1" applyFill="1" applyBorder="1" applyAlignment="1">
      <alignment/>
    </xf>
    <xf numFmtId="176" fontId="8" fillId="33" borderId="31" xfId="0" applyNumberFormat="1" applyFont="1" applyFill="1" applyBorder="1" applyAlignment="1">
      <alignment/>
    </xf>
    <xf numFmtId="176" fontId="8" fillId="33" borderId="32" xfId="0" applyNumberFormat="1" applyFont="1" applyFill="1" applyBorder="1" applyAlignment="1">
      <alignment/>
    </xf>
    <xf numFmtId="176" fontId="8" fillId="33" borderId="33" xfId="0" applyNumberFormat="1" applyFont="1" applyFill="1" applyBorder="1" applyAlignment="1">
      <alignment/>
    </xf>
    <xf numFmtId="176" fontId="8" fillId="0" borderId="34" xfId="0" applyNumberFormat="1" applyFont="1" applyFill="1" applyBorder="1" applyAlignment="1">
      <alignment/>
    </xf>
    <xf numFmtId="176" fontId="8" fillId="0" borderId="35" xfId="0" applyNumberFormat="1" applyFont="1" applyFill="1" applyBorder="1" applyAlignment="1">
      <alignment/>
    </xf>
    <xf numFmtId="176" fontId="8" fillId="0" borderId="32" xfId="0" applyNumberFormat="1" applyFont="1" applyFill="1" applyBorder="1" applyAlignment="1">
      <alignment/>
    </xf>
    <xf numFmtId="176" fontId="8" fillId="0" borderId="36" xfId="0" applyNumberFormat="1" applyFont="1" applyFill="1" applyBorder="1" applyAlignment="1">
      <alignment/>
    </xf>
    <xf numFmtId="176" fontId="8" fillId="0" borderId="37" xfId="0" applyNumberFormat="1" applyFont="1" applyFill="1" applyBorder="1" applyAlignment="1">
      <alignment/>
    </xf>
    <xf numFmtId="0" fontId="8" fillId="0" borderId="16" xfId="0" applyFont="1" applyBorder="1" applyAlignment="1">
      <alignment horizontal="center"/>
    </xf>
    <xf numFmtId="176" fontId="8" fillId="33" borderId="16" xfId="0" applyNumberFormat="1" applyFont="1" applyFill="1" applyBorder="1" applyAlignment="1">
      <alignment/>
    </xf>
    <xf numFmtId="176" fontId="8" fillId="33" borderId="38" xfId="0" applyNumberFormat="1" applyFont="1" applyFill="1" applyBorder="1" applyAlignment="1">
      <alignment/>
    </xf>
    <xf numFmtId="176" fontId="8" fillId="33" borderId="39" xfId="0" applyNumberFormat="1" applyFont="1" applyFill="1" applyBorder="1" applyAlignment="1">
      <alignment/>
    </xf>
    <xf numFmtId="176" fontId="8" fillId="33" borderId="40" xfId="0" applyNumberFormat="1" applyFont="1" applyFill="1" applyBorder="1" applyAlignment="1">
      <alignment/>
    </xf>
    <xf numFmtId="176" fontId="8" fillId="0" borderId="41" xfId="0" applyNumberFormat="1" applyFont="1" applyFill="1" applyBorder="1" applyAlignment="1">
      <alignment/>
    </xf>
    <xf numFmtId="176" fontId="8" fillId="0" borderId="42" xfId="0" applyNumberFormat="1" applyFont="1" applyFill="1" applyBorder="1" applyAlignment="1">
      <alignment/>
    </xf>
    <xf numFmtId="176" fontId="8" fillId="0" borderId="43" xfId="0" applyNumberFormat="1" applyFont="1" applyFill="1" applyBorder="1" applyAlignment="1">
      <alignment/>
    </xf>
    <xf numFmtId="176" fontId="8" fillId="0" borderId="44" xfId="0" applyNumberFormat="1" applyFont="1" applyFill="1" applyBorder="1" applyAlignment="1">
      <alignment/>
    </xf>
    <xf numFmtId="38" fontId="8" fillId="33" borderId="45" xfId="49" applyFont="1" applyFill="1" applyBorder="1" applyAlignment="1">
      <alignment/>
    </xf>
    <xf numFmtId="38" fontId="8" fillId="33" borderId="46" xfId="49" applyFont="1" applyFill="1" applyBorder="1" applyAlignment="1">
      <alignment/>
    </xf>
    <xf numFmtId="38" fontId="8" fillId="33" borderId="47" xfId="49" applyFont="1" applyFill="1" applyBorder="1" applyAlignment="1">
      <alignment/>
    </xf>
    <xf numFmtId="38" fontId="8" fillId="33" borderId="48" xfId="49" applyFont="1" applyFill="1" applyBorder="1" applyAlignment="1">
      <alignment/>
    </xf>
    <xf numFmtId="38" fontId="8" fillId="0" borderId="49" xfId="49" applyFont="1" applyFill="1" applyBorder="1" applyAlignment="1">
      <alignment/>
    </xf>
    <xf numFmtId="38" fontId="8" fillId="0" borderId="50" xfId="49" applyFont="1" applyFill="1" applyBorder="1" applyAlignment="1">
      <alignment/>
    </xf>
    <xf numFmtId="38" fontId="8" fillId="0" borderId="23" xfId="49" applyFont="1" applyFill="1" applyBorder="1" applyAlignment="1">
      <alignment/>
    </xf>
    <xf numFmtId="38" fontId="8" fillId="0" borderId="51" xfId="49" applyFont="1" applyFill="1" applyBorder="1" applyAlignment="1">
      <alignment/>
    </xf>
    <xf numFmtId="38" fontId="8" fillId="0" borderId="52" xfId="49" applyFont="1" applyFill="1" applyBorder="1" applyAlignment="1">
      <alignment/>
    </xf>
    <xf numFmtId="38" fontId="8" fillId="0" borderId="53" xfId="49" applyFont="1" applyBorder="1" applyAlignment="1">
      <alignment/>
    </xf>
    <xf numFmtId="38" fontId="8" fillId="0" borderId="54" xfId="49" applyFont="1" applyBorder="1" applyAlignment="1">
      <alignment/>
    </xf>
    <xf numFmtId="38" fontId="8" fillId="33" borderId="24" xfId="49" applyFont="1" applyFill="1" applyBorder="1" applyAlignment="1">
      <alignment/>
    </xf>
    <xf numFmtId="38" fontId="8" fillId="33" borderId="55" xfId="49" applyFont="1" applyFill="1" applyBorder="1" applyAlignment="1">
      <alignment/>
    </xf>
    <xf numFmtId="38" fontId="8" fillId="33" borderId="23" xfId="49" applyFont="1" applyFill="1" applyBorder="1" applyAlignment="1">
      <alignment/>
    </xf>
    <xf numFmtId="38" fontId="8" fillId="33" borderId="25" xfId="49" applyFont="1" applyFill="1" applyBorder="1" applyAlignment="1">
      <alignment/>
    </xf>
    <xf numFmtId="38" fontId="8" fillId="33" borderId="56" xfId="49" applyFont="1" applyFill="1" applyBorder="1" applyAlignment="1">
      <alignment/>
    </xf>
    <xf numFmtId="38" fontId="8" fillId="0" borderId="26" xfId="49" applyFont="1" applyFill="1" applyBorder="1" applyAlignment="1">
      <alignment/>
    </xf>
    <xf numFmtId="38" fontId="8" fillId="0" borderId="27" xfId="49" applyFont="1" applyFill="1" applyBorder="1" applyAlignment="1">
      <alignment/>
    </xf>
    <xf numFmtId="38" fontId="8" fillId="0" borderId="28" xfId="49" applyFont="1" applyFill="1" applyBorder="1" applyAlignment="1">
      <alignment/>
    </xf>
    <xf numFmtId="38" fontId="8" fillId="0" borderId="57" xfId="49" applyFont="1" applyFill="1" applyBorder="1" applyAlignment="1">
      <alignment/>
    </xf>
    <xf numFmtId="38" fontId="8" fillId="0" borderId="56" xfId="49" applyFont="1" applyBorder="1" applyAlignment="1">
      <alignment/>
    </xf>
    <xf numFmtId="38" fontId="8" fillId="33" borderId="34" xfId="49" applyFont="1" applyFill="1" applyBorder="1" applyAlignment="1">
      <alignment/>
    </xf>
    <xf numFmtId="38" fontId="8" fillId="0" borderId="30" xfId="49" applyFont="1" applyFill="1" applyBorder="1" applyAlignment="1">
      <alignment/>
    </xf>
    <xf numFmtId="38" fontId="8" fillId="0" borderId="58" xfId="49" applyFont="1" applyBorder="1" applyAlignment="1">
      <alignment/>
    </xf>
    <xf numFmtId="38" fontId="8" fillId="0" borderId="36" xfId="49" applyFont="1" applyBorder="1" applyAlignment="1">
      <alignment/>
    </xf>
    <xf numFmtId="38" fontId="8" fillId="33" borderId="31" xfId="49" applyFont="1" applyFill="1" applyBorder="1" applyAlignment="1">
      <alignment/>
    </xf>
    <xf numFmtId="38" fontId="8" fillId="33" borderId="59" xfId="49" applyFont="1" applyFill="1" applyBorder="1" applyAlignment="1">
      <alignment/>
    </xf>
    <xf numFmtId="38" fontId="8" fillId="33" borderId="32" xfId="49" applyFont="1" applyFill="1" applyBorder="1" applyAlignment="1">
      <alignment/>
    </xf>
    <xf numFmtId="38" fontId="8" fillId="33" borderId="60" xfId="49" applyFont="1" applyFill="1" applyBorder="1" applyAlignment="1">
      <alignment/>
    </xf>
    <xf numFmtId="38" fontId="8" fillId="0" borderId="34" xfId="49" applyFont="1" applyFill="1" applyBorder="1" applyAlignment="1">
      <alignment/>
    </xf>
    <xf numFmtId="38" fontId="8" fillId="0" borderId="35" xfId="49" applyFont="1" applyFill="1" applyBorder="1" applyAlignment="1">
      <alignment/>
    </xf>
    <xf numFmtId="38" fontId="8" fillId="0" borderId="37" xfId="49" applyFont="1" applyFill="1" applyBorder="1" applyAlignment="1">
      <alignment/>
    </xf>
    <xf numFmtId="38" fontId="8" fillId="0" borderId="61" xfId="49" applyFont="1" applyFill="1" applyBorder="1" applyAlignment="1">
      <alignment/>
    </xf>
    <xf numFmtId="38" fontId="8" fillId="33" borderId="16" xfId="49" applyFont="1" applyFill="1" applyBorder="1" applyAlignment="1">
      <alignment/>
    </xf>
    <xf numFmtId="38" fontId="8" fillId="33" borderId="38" xfId="49" applyFont="1" applyFill="1" applyBorder="1" applyAlignment="1">
      <alignment/>
    </xf>
    <xf numFmtId="38" fontId="8" fillId="33" borderId="10" xfId="49" applyFont="1" applyFill="1" applyBorder="1" applyAlignment="1">
      <alignment/>
    </xf>
    <xf numFmtId="38" fontId="8" fillId="33" borderId="39" xfId="49" applyFont="1" applyFill="1" applyBorder="1" applyAlignment="1">
      <alignment/>
    </xf>
    <xf numFmtId="38" fontId="8" fillId="33" borderId="62" xfId="49" applyFont="1" applyFill="1" applyBorder="1" applyAlignment="1">
      <alignment/>
    </xf>
    <xf numFmtId="38" fontId="8" fillId="33" borderId="40" xfId="49" applyFont="1" applyFill="1" applyBorder="1" applyAlignment="1">
      <alignment/>
    </xf>
    <xf numFmtId="38" fontId="8" fillId="0" borderId="41" xfId="49" applyFont="1" applyFill="1" applyBorder="1" applyAlignment="1">
      <alignment/>
    </xf>
    <xf numFmtId="38" fontId="8" fillId="0" borderId="42" xfId="49" applyFont="1" applyFill="1" applyBorder="1" applyAlignment="1">
      <alignment/>
    </xf>
    <xf numFmtId="38" fontId="8" fillId="0" borderId="63" xfId="49" applyFont="1" applyFill="1" applyBorder="1" applyAlignment="1">
      <alignment/>
    </xf>
    <xf numFmtId="38" fontId="8" fillId="0" borderId="43" xfId="49" applyFont="1" applyFill="1" applyBorder="1" applyAlignment="1">
      <alignment/>
    </xf>
    <xf numFmtId="38" fontId="8" fillId="0" borderId="44" xfId="49" applyFont="1" applyFill="1" applyBorder="1" applyAlignment="1">
      <alignment/>
    </xf>
    <xf numFmtId="38" fontId="8" fillId="0" borderId="64" xfId="49" applyFont="1" applyFill="1" applyBorder="1" applyAlignment="1">
      <alignment/>
    </xf>
    <xf numFmtId="38" fontId="8" fillId="0" borderId="65" xfId="49" applyFont="1" applyFill="1" applyBorder="1" applyAlignment="1">
      <alignment/>
    </xf>
    <xf numFmtId="38" fontId="8" fillId="0" borderId="66" xfId="49" applyFont="1" applyBorder="1" applyAlignment="1">
      <alignment/>
    </xf>
    <xf numFmtId="38" fontId="8" fillId="0" borderId="43" xfId="49" applyFont="1" applyBorder="1" applyAlignment="1">
      <alignment/>
    </xf>
    <xf numFmtId="0" fontId="12" fillId="0" borderId="0" xfId="0" applyFont="1" applyAlignment="1">
      <alignment/>
    </xf>
    <xf numFmtId="0" fontId="8" fillId="0" borderId="20" xfId="0" applyFont="1" applyBorder="1" applyAlignment="1">
      <alignment horizontal="center" vertical="center"/>
    </xf>
    <xf numFmtId="176" fontId="8" fillId="33" borderId="67" xfId="0" applyNumberFormat="1" applyFont="1" applyFill="1" applyBorder="1" applyAlignment="1">
      <alignment/>
    </xf>
    <xf numFmtId="176" fontId="8" fillId="33" borderId="68" xfId="0" applyNumberFormat="1" applyFont="1" applyFill="1" applyBorder="1" applyAlignment="1">
      <alignment/>
    </xf>
    <xf numFmtId="176" fontId="8" fillId="33" borderId="69" xfId="0" applyNumberFormat="1" applyFont="1" applyFill="1" applyBorder="1" applyAlignment="1">
      <alignment/>
    </xf>
    <xf numFmtId="9" fontId="13" fillId="33" borderId="22" xfId="0" applyNumberFormat="1" applyFont="1" applyFill="1" applyBorder="1" applyAlignment="1">
      <alignment/>
    </xf>
    <xf numFmtId="176" fontId="8" fillId="0" borderId="70" xfId="0" applyNumberFormat="1" applyFont="1" applyFill="1" applyBorder="1" applyAlignment="1">
      <alignment/>
    </xf>
    <xf numFmtId="9" fontId="13" fillId="0" borderId="71" xfId="0" applyNumberFormat="1" applyFont="1" applyFill="1" applyBorder="1" applyAlignment="1">
      <alignment/>
    </xf>
    <xf numFmtId="176" fontId="8" fillId="0" borderId="72" xfId="0" applyNumberFormat="1" applyFont="1" applyFill="1" applyBorder="1" applyAlignment="1">
      <alignment/>
    </xf>
    <xf numFmtId="9" fontId="13" fillId="0" borderId="27" xfId="0" applyNumberFormat="1" applyFont="1" applyFill="1" applyBorder="1" applyAlignment="1">
      <alignment/>
    </xf>
    <xf numFmtId="176" fontId="8" fillId="0" borderId="73" xfId="0" applyNumberFormat="1" applyFont="1" applyFill="1" applyBorder="1" applyAlignment="1">
      <alignment/>
    </xf>
    <xf numFmtId="0" fontId="8" fillId="0" borderId="31" xfId="0" applyFont="1" applyBorder="1" applyAlignment="1">
      <alignment horizontal="center" vertical="center"/>
    </xf>
    <xf numFmtId="176" fontId="8" fillId="33" borderId="37" xfId="0" applyNumberFormat="1" applyFont="1" applyFill="1" applyBorder="1" applyAlignment="1">
      <alignment/>
    </xf>
    <xf numFmtId="9" fontId="13" fillId="33" borderId="28" xfId="0" applyNumberFormat="1" applyFont="1" applyFill="1" applyBorder="1" applyAlignment="1">
      <alignment/>
    </xf>
    <xf numFmtId="176" fontId="8" fillId="0" borderId="30" xfId="0" applyNumberFormat="1" applyFont="1" applyFill="1" applyBorder="1" applyAlignment="1">
      <alignment wrapText="1"/>
    </xf>
    <xf numFmtId="0" fontId="8" fillId="0" borderId="74" xfId="0" applyFont="1" applyBorder="1" applyAlignment="1">
      <alignment horizontal="center" vertical="center"/>
    </xf>
    <xf numFmtId="176" fontId="8" fillId="33" borderId="74" xfId="0" applyNumberFormat="1" applyFont="1" applyFill="1" applyBorder="1" applyAlignment="1">
      <alignment/>
    </xf>
    <xf numFmtId="176" fontId="8" fillId="33" borderId="75" xfId="0" applyNumberFormat="1" applyFont="1" applyFill="1" applyBorder="1" applyAlignment="1">
      <alignment/>
    </xf>
    <xf numFmtId="176" fontId="8" fillId="33" borderId="76" xfId="0" applyNumberFormat="1" applyFont="1" applyFill="1" applyBorder="1" applyAlignment="1">
      <alignment/>
    </xf>
    <xf numFmtId="176" fontId="8" fillId="33" borderId="77" xfId="0" applyNumberFormat="1" applyFont="1" applyFill="1" applyBorder="1" applyAlignment="1">
      <alignment/>
    </xf>
    <xf numFmtId="176" fontId="8" fillId="33" borderId="78" xfId="0" applyNumberFormat="1" applyFont="1" applyFill="1" applyBorder="1" applyAlignment="1">
      <alignment/>
    </xf>
    <xf numFmtId="9" fontId="13" fillId="33" borderId="79" xfId="0" applyNumberFormat="1" applyFont="1" applyFill="1" applyBorder="1" applyAlignment="1">
      <alignment/>
    </xf>
    <xf numFmtId="176" fontId="8" fillId="0" borderId="80" xfId="0" applyNumberFormat="1" applyFont="1" applyFill="1" applyBorder="1" applyAlignment="1">
      <alignment/>
    </xf>
    <xf numFmtId="9" fontId="13" fillId="0" borderId="81" xfId="0" applyNumberFormat="1" applyFont="1" applyFill="1" applyBorder="1" applyAlignment="1">
      <alignment/>
    </xf>
    <xf numFmtId="176" fontId="8" fillId="0" borderId="82" xfId="0" applyNumberFormat="1" applyFont="1" applyFill="1" applyBorder="1" applyAlignment="1">
      <alignment/>
    </xf>
    <xf numFmtId="176" fontId="8" fillId="0" borderId="79" xfId="0" applyNumberFormat="1" applyFont="1" applyFill="1" applyBorder="1" applyAlignment="1">
      <alignment/>
    </xf>
    <xf numFmtId="176" fontId="8" fillId="0" borderId="81" xfId="0" applyNumberFormat="1" applyFont="1" applyFill="1" applyBorder="1" applyAlignment="1">
      <alignment/>
    </xf>
    <xf numFmtId="176" fontId="8" fillId="0" borderId="76" xfId="0" applyNumberFormat="1" applyFont="1" applyFill="1" applyBorder="1" applyAlignment="1">
      <alignment/>
    </xf>
    <xf numFmtId="176" fontId="8" fillId="0" borderId="83" xfId="0" applyNumberFormat="1" applyFont="1" applyFill="1" applyBorder="1" applyAlignment="1">
      <alignment/>
    </xf>
    <xf numFmtId="0" fontId="8" fillId="0" borderId="16" xfId="0" applyFont="1" applyBorder="1" applyAlignment="1">
      <alignment horizontal="center" vertical="center"/>
    </xf>
    <xf numFmtId="176" fontId="8" fillId="33" borderId="44" xfId="0" applyNumberFormat="1" applyFont="1" applyFill="1" applyBorder="1" applyAlignment="1">
      <alignment/>
    </xf>
    <xf numFmtId="176" fontId="8" fillId="33" borderId="84" xfId="0" applyNumberFormat="1" applyFont="1" applyFill="1" applyBorder="1" applyAlignment="1">
      <alignment/>
    </xf>
    <xf numFmtId="9" fontId="13" fillId="33" borderId="85" xfId="0" applyNumberFormat="1" applyFont="1" applyFill="1" applyBorder="1" applyAlignment="1">
      <alignment/>
    </xf>
    <xf numFmtId="9" fontId="13" fillId="0" borderId="44" xfId="0" applyNumberFormat="1" applyFont="1" applyFill="1" applyBorder="1" applyAlignment="1">
      <alignment/>
    </xf>
    <xf numFmtId="9" fontId="13" fillId="0" borderId="18" xfId="0" applyNumberFormat="1" applyFont="1" applyFill="1" applyBorder="1" applyAlignment="1">
      <alignment/>
    </xf>
    <xf numFmtId="176" fontId="8" fillId="0" borderId="39" xfId="0" applyNumberFormat="1" applyFont="1" applyFill="1" applyBorder="1" applyAlignment="1">
      <alignment/>
    </xf>
    <xf numFmtId="176" fontId="8" fillId="0" borderId="86" xfId="0" applyNumberFormat="1" applyFont="1" applyFill="1" applyBorder="1" applyAlignment="1">
      <alignment/>
    </xf>
    <xf numFmtId="176" fontId="8" fillId="0" borderId="87" xfId="0" applyNumberFormat="1" applyFont="1" applyFill="1" applyBorder="1" applyAlignment="1">
      <alignment/>
    </xf>
    <xf numFmtId="0" fontId="8" fillId="0" borderId="24" xfId="0" applyFont="1" applyBorder="1" applyAlignment="1">
      <alignment horizontal="center" vertical="center"/>
    </xf>
    <xf numFmtId="176" fontId="8" fillId="33" borderId="27" xfId="0" applyNumberFormat="1" applyFont="1" applyFill="1" applyBorder="1" applyAlignment="1">
      <alignment/>
    </xf>
    <xf numFmtId="9" fontId="13" fillId="33" borderId="36" xfId="0" applyNumberFormat="1" applyFont="1" applyFill="1" applyBorder="1" applyAlignment="1">
      <alignment/>
    </xf>
    <xf numFmtId="9" fontId="13" fillId="0" borderId="37" xfId="0" applyNumberFormat="1" applyFont="1" applyFill="1" applyBorder="1" applyAlignment="1">
      <alignment/>
    </xf>
    <xf numFmtId="176" fontId="8" fillId="0" borderId="88" xfId="0" applyNumberFormat="1" applyFont="1" applyFill="1" applyBorder="1" applyAlignment="1">
      <alignment/>
    </xf>
    <xf numFmtId="176" fontId="8" fillId="33" borderId="89" xfId="0" applyNumberFormat="1" applyFont="1" applyFill="1" applyBorder="1" applyAlignment="1">
      <alignment/>
    </xf>
    <xf numFmtId="0" fontId="8" fillId="0" borderId="90" xfId="0" applyFont="1" applyBorder="1" applyAlignment="1">
      <alignment horizontal="center" vertical="center"/>
    </xf>
    <xf numFmtId="176" fontId="8" fillId="33" borderId="90" xfId="0" applyNumberFormat="1" applyFont="1" applyFill="1" applyBorder="1" applyAlignment="1">
      <alignment/>
    </xf>
    <xf numFmtId="176" fontId="8" fillId="33" borderId="91" xfId="0" applyNumberFormat="1" applyFont="1" applyFill="1" applyBorder="1" applyAlignment="1">
      <alignment/>
    </xf>
    <xf numFmtId="176" fontId="8" fillId="33" borderId="92" xfId="0" applyNumberFormat="1" applyFont="1" applyFill="1" applyBorder="1" applyAlignment="1">
      <alignment/>
    </xf>
    <xf numFmtId="9" fontId="13" fillId="33" borderId="93" xfId="0" applyNumberFormat="1" applyFont="1" applyFill="1" applyBorder="1" applyAlignment="1">
      <alignment/>
    </xf>
    <xf numFmtId="176" fontId="8" fillId="0" borderId="94" xfId="0" applyNumberFormat="1" applyFont="1" applyFill="1" applyBorder="1" applyAlignment="1">
      <alignment/>
    </xf>
    <xf numFmtId="9" fontId="13" fillId="0" borderId="75" xfId="0" applyNumberFormat="1" applyFont="1" applyFill="1" applyBorder="1" applyAlignment="1">
      <alignment/>
    </xf>
    <xf numFmtId="176" fontId="8" fillId="0" borderId="95" xfId="0" applyNumberFormat="1" applyFont="1" applyFill="1" applyBorder="1" applyAlignment="1">
      <alignment/>
    </xf>
    <xf numFmtId="176" fontId="8" fillId="0" borderId="93" xfId="0" applyNumberFormat="1" applyFont="1" applyFill="1" applyBorder="1" applyAlignment="1">
      <alignment/>
    </xf>
    <xf numFmtId="176" fontId="8" fillId="0" borderId="75" xfId="0" applyNumberFormat="1" applyFont="1" applyFill="1" applyBorder="1" applyAlignment="1">
      <alignment/>
    </xf>
    <xf numFmtId="176" fontId="8" fillId="0" borderId="91" xfId="0" applyNumberFormat="1" applyFont="1" applyFill="1" applyBorder="1" applyAlignment="1">
      <alignment/>
    </xf>
    <xf numFmtId="176" fontId="8" fillId="0" borderId="96" xfId="0" applyNumberFormat="1" applyFont="1" applyFill="1" applyBorder="1" applyAlignment="1">
      <alignment/>
    </xf>
    <xf numFmtId="176" fontId="8" fillId="33" borderId="18" xfId="0" applyNumberFormat="1" applyFont="1" applyFill="1" applyBorder="1" applyAlignment="1">
      <alignment/>
    </xf>
    <xf numFmtId="0" fontId="0" fillId="0" borderId="24" xfId="0" applyFont="1" applyBorder="1" applyAlignment="1">
      <alignment horizontal="left"/>
    </xf>
    <xf numFmtId="0" fontId="0" fillId="0" borderId="31" xfId="0" applyFont="1" applyBorder="1" applyAlignment="1">
      <alignment horizontal="left"/>
    </xf>
    <xf numFmtId="38" fontId="0" fillId="0" borderId="56" xfId="49" applyFont="1" applyFill="1" applyBorder="1" applyAlignment="1">
      <alignment horizontal="left"/>
    </xf>
    <xf numFmtId="38" fontId="0" fillId="0" borderId="23" xfId="49" applyFont="1" applyFill="1" applyBorder="1" applyAlignment="1">
      <alignment horizontal="left"/>
    </xf>
    <xf numFmtId="38" fontId="0" fillId="0" borderId="32" xfId="49" applyFont="1" applyFill="1" applyBorder="1" applyAlignment="1">
      <alignment horizontal="left"/>
    </xf>
    <xf numFmtId="38" fontId="8" fillId="35" borderId="45" xfId="49" applyFont="1" applyFill="1" applyBorder="1" applyAlignment="1">
      <alignment/>
    </xf>
    <xf numFmtId="38" fontId="8" fillId="35" borderId="24" xfId="49" applyFont="1" applyFill="1" applyBorder="1" applyAlignment="1">
      <alignment/>
    </xf>
    <xf numFmtId="38" fontId="8" fillId="35" borderId="31" xfId="49" applyFont="1" applyFill="1" applyBorder="1" applyAlignment="1">
      <alignment/>
    </xf>
    <xf numFmtId="38" fontId="8" fillId="35" borderId="16" xfId="49" applyFont="1" applyFill="1" applyBorder="1" applyAlignment="1">
      <alignment/>
    </xf>
    <xf numFmtId="38" fontId="8" fillId="35" borderId="38" xfId="49" applyFont="1" applyFill="1" applyBorder="1" applyAlignment="1">
      <alignment/>
    </xf>
    <xf numFmtId="38" fontId="8" fillId="36" borderId="16" xfId="49" applyFont="1" applyFill="1" applyBorder="1" applyAlignment="1">
      <alignment/>
    </xf>
    <xf numFmtId="38" fontId="8" fillId="36" borderId="97" xfId="49" applyFont="1" applyFill="1" applyBorder="1" applyAlignment="1">
      <alignment/>
    </xf>
    <xf numFmtId="176" fontId="7" fillId="0" borderId="0" xfId="0" applyNumberFormat="1" applyFont="1" applyFill="1" applyBorder="1" applyAlignment="1">
      <alignment horizontal="left" vertical="top"/>
    </xf>
    <xf numFmtId="176" fontId="8" fillId="35" borderId="20" xfId="0" applyNumberFormat="1" applyFont="1" applyFill="1" applyBorder="1" applyAlignment="1">
      <alignment/>
    </xf>
    <xf numFmtId="176" fontId="8" fillId="35" borderId="98" xfId="0" applyNumberFormat="1" applyFont="1" applyFill="1" applyBorder="1" applyAlignment="1">
      <alignment/>
    </xf>
    <xf numFmtId="176" fontId="8" fillId="35" borderId="24" xfId="0" applyNumberFormat="1" applyFont="1" applyFill="1" applyBorder="1" applyAlignment="1">
      <alignment/>
    </xf>
    <xf numFmtId="176" fontId="8" fillId="35" borderId="55" xfId="0" applyNumberFormat="1" applyFont="1" applyFill="1" applyBorder="1" applyAlignment="1">
      <alignment/>
    </xf>
    <xf numFmtId="176" fontId="8" fillId="35" borderId="74" xfId="0" applyNumberFormat="1" applyFont="1" applyFill="1" applyBorder="1" applyAlignment="1">
      <alignment/>
    </xf>
    <xf numFmtId="176" fontId="8" fillId="35" borderId="99" xfId="0" applyNumberFormat="1" applyFont="1" applyFill="1" applyBorder="1" applyAlignment="1">
      <alignment/>
    </xf>
    <xf numFmtId="176" fontId="8" fillId="35" borderId="16" xfId="0" applyNumberFormat="1" applyFont="1" applyFill="1" applyBorder="1" applyAlignment="1">
      <alignment/>
    </xf>
    <xf numFmtId="176" fontId="8" fillId="35" borderId="38" xfId="0" applyNumberFormat="1" applyFont="1" applyFill="1" applyBorder="1" applyAlignment="1">
      <alignment/>
    </xf>
    <xf numFmtId="176" fontId="8" fillId="35" borderId="10" xfId="0" applyNumberFormat="1" applyFont="1" applyFill="1" applyBorder="1" applyAlignment="1">
      <alignment/>
    </xf>
    <xf numFmtId="176" fontId="8" fillId="35" borderId="31" xfId="0" applyNumberFormat="1" applyFont="1" applyFill="1" applyBorder="1" applyAlignment="1">
      <alignment/>
    </xf>
    <xf numFmtId="176" fontId="8" fillId="35" borderId="100" xfId="0" applyNumberFormat="1" applyFont="1" applyFill="1" applyBorder="1" applyAlignment="1">
      <alignment/>
    </xf>
    <xf numFmtId="176" fontId="8" fillId="35" borderId="90" xfId="0" applyNumberFormat="1" applyFont="1" applyFill="1" applyBorder="1" applyAlignment="1">
      <alignment/>
    </xf>
    <xf numFmtId="176" fontId="8" fillId="35" borderId="59" xfId="0" applyNumberFormat="1" applyFont="1" applyFill="1" applyBorder="1" applyAlignment="1">
      <alignment/>
    </xf>
    <xf numFmtId="38" fontId="8" fillId="33" borderId="101" xfId="49" applyFont="1" applyFill="1" applyBorder="1" applyAlignment="1">
      <alignment/>
    </xf>
    <xf numFmtId="38" fontId="8" fillId="0" borderId="102" xfId="49" applyFont="1" applyFill="1" applyBorder="1" applyAlignment="1">
      <alignment/>
    </xf>
    <xf numFmtId="0" fontId="14" fillId="0" borderId="0" xfId="0" applyFont="1" applyAlignment="1">
      <alignment/>
    </xf>
    <xf numFmtId="0" fontId="15" fillId="0" borderId="0" xfId="0" applyFont="1" applyAlignment="1">
      <alignment/>
    </xf>
    <xf numFmtId="0" fontId="8" fillId="0" borderId="20" xfId="0" applyFont="1" applyBorder="1" applyAlignment="1">
      <alignment horizontal="left"/>
    </xf>
    <xf numFmtId="38" fontId="8" fillId="37" borderId="20" xfId="49" applyFont="1" applyFill="1" applyBorder="1" applyAlignment="1">
      <alignment/>
    </xf>
    <xf numFmtId="38" fontId="8" fillId="37" borderId="24" xfId="49" applyFont="1" applyFill="1" applyBorder="1" applyAlignment="1">
      <alignment/>
    </xf>
    <xf numFmtId="38" fontId="8" fillId="37" borderId="56" xfId="49" applyFont="1" applyFill="1" applyBorder="1" applyAlignment="1">
      <alignment/>
    </xf>
    <xf numFmtId="38" fontId="8" fillId="37" borderId="28" xfId="49" applyFont="1" applyFill="1" applyBorder="1" applyAlignment="1">
      <alignment/>
    </xf>
    <xf numFmtId="38" fontId="8" fillId="37" borderId="23" xfId="49" applyFont="1" applyFill="1" applyBorder="1" applyAlignment="1">
      <alignment/>
    </xf>
    <xf numFmtId="0" fontId="16" fillId="0" borderId="0" xfId="0" applyFont="1" applyAlignment="1">
      <alignment/>
    </xf>
    <xf numFmtId="0" fontId="0" fillId="0" borderId="103" xfId="0" applyFont="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38" fontId="8" fillId="0" borderId="104" xfId="49" applyFont="1" applyFill="1" applyBorder="1" applyAlignment="1">
      <alignment/>
    </xf>
    <xf numFmtId="38" fontId="8" fillId="0" borderId="56" xfId="49" applyFont="1" applyFill="1" applyBorder="1" applyAlignment="1">
      <alignment/>
    </xf>
    <xf numFmtId="0" fontId="0" fillId="0" borderId="105" xfId="0" applyFont="1" applyBorder="1" applyAlignment="1">
      <alignment horizontal="center" vertical="center"/>
    </xf>
    <xf numFmtId="38" fontId="8" fillId="0" borderId="106" xfId="49" applyFont="1" applyFill="1" applyBorder="1" applyAlignment="1">
      <alignment/>
    </xf>
    <xf numFmtId="176" fontId="8" fillId="0" borderId="71" xfId="0" applyNumberFormat="1" applyFont="1" applyFill="1" applyBorder="1" applyAlignment="1">
      <alignment/>
    </xf>
    <xf numFmtId="9" fontId="0" fillId="0" borderId="18" xfId="0" applyNumberFormat="1" applyFont="1" applyFill="1" applyBorder="1" applyAlignment="1">
      <alignment wrapText="1"/>
    </xf>
    <xf numFmtId="38" fontId="8" fillId="37" borderId="14" xfId="49" applyFont="1" applyFill="1" applyBorder="1" applyAlignment="1">
      <alignment/>
    </xf>
    <xf numFmtId="38" fontId="8" fillId="0" borderId="107" xfId="49" applyFont="1" applyFill="1" applyBorder="1" applyAlignment="1">
      <alignment/>
    </xf>
    <xf numFmtId="38" fontId="8" fillId="37" borderId="72" xfId="49" applyFont="1" applyFill="1" applyBorder="1" applyAlignment="1">
      <alignment/>
    </xf>
    <xf numFmtId="38" fontId="8" fillId="37" borderId="22" xfId="49" applyFont="1" applyFill="1" applyBorder="1" applyAlignment="1">
      <alignment/>
    </xf>
    <xf numFmtId="38" fontId="8" fillId="37" borderId="108" xfId="49" applyFont="1" applyFill="1" applyBorder="1" applyAlignment="1">
      <alignment/>
    </xf>
    <xf numFmtId="38" fontId="8" fillId="0" borderId="109" xfId="49" applyFont="1" applyFill="1" applyBorder="1" applyAlignment="1">
      <alignment/>
    </xf>
    <xf numFmtId="0" fontId="0" fillId="0" borderId="110"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111" xfId="0" applyFont="1" applyBorder="1" applyAlignment="1">
      <alignment horizontal="center" vertical="center" wrapText="1"/>
    </xf>
    <xf numFmtId="0" fontId="0" fillId="33" borderId="76" xfId="0" applyNumberFormat="1" applyFont="1" applyFill="1" applyBorder="1" applyAlignment="1">
      <alignment horizontal="center" vertical="center" wrapText="1"/>
    </xf>
    <xf numFmtId="0" fontId="0" fillId="33" borderId="112" xfId="0" applyNumberFormat="1" applyFont="1" applyFill="1" applyBorder="1" applyAlignment="1">
      <alignment horizontal="center" vertical="center"/>
    </xf>
    <xf numFmtId="0" fontId="7" fillId="33" borderId="74"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33" borderId="111" xfId="0" applyFont="1" applyFill="1" applyBorder="1" applyAlignment="1">
      <alignment horizontal="center" vertical="center"/>
    </xf>
    <xf numFmtId="0" fontId="0" fillId="0" borderId="113" xfId="0" applyFont="1" applyBorder="1" applyAlignment="1">
      <alignment horizontal="center" vertical="center"/>
    </xf>
    <xf numFmtId="0" fontId="0" fillId="0" borderId="17"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 xfId="0" applyFont="1" applyBorder="1" applyAlignment="1">
      <alignment horizontal="center" vertical="center"/>
    </xf>
    <xf numFmtId="0" fontId="0" fillId="33" borderId="74"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113" xfId="0" applyFont="1" applyBorder="1" applyAlignment="1">
      <alignment horizontal="center" vertical="center" wrapText="1"/>
    </xf>
    <xf numFmtId="0" fontId="0" fillId="0" borderId="117" xfId="0" applyBorder="1" applyAlignment="1">
      <alignment horizontal="center" vertical="center" wrapText="1"/>
    </xf>
    <xf numFmtId="0" fontId="0" fillId="0" borderId="23" xfId="0" applyFont="1" applyBorder="1" applyAlignment="1">
      <alignment horizontal="center" vertical="center"/>
    </xf>
    <xf numFmtId="0" fontId="0" fillId="0" borderId="56" xfId="0" applyFont="1" applyBorder="1" applyAlignment="1">
      <alignment horizontal="center" vertical="center"/>
    </xf>
    <xf numFmtId="0" fontId="0" fillId="0" borderId="118" xfId="0" applyFont="1" applyBorder="1" applyAlignment="1">
      <alignment horizontal="center" vertical="center"/>
    </xf>
    <xf numFmtId="0" fontId="0" fillId="33" borderId="80" xfId="0" applyFont="1" applyFill="1" applyBorder="1" applyAlignment="1">
      <alignment horizontal="center" vertical="center" wrapText="1"/>
    </xf>
    <xf numFmtId="0" fontId="0" fillId="33" borderId="119" xfId="0" applyFont="1" applyFill="1" applyBorder="1" applyAlignment="1">
      <alignment horizontal="center" vertical="center"/>
    </xf>
    <xf numFmtId="0" fontId="0" fillId="0" borderId="34"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110" xfId="0" applyFont="1" applyBorder="1" applyAlignment="1">
      <alignment horizontal="center" vertical="center"/>
    </xf>
    <xf numFmtId="0" fontId="0" fillId="0" borderId="74" xfId="0" applyFont="1" applyBorder="1" applyAlignment="1">
      <alignment horizontal="center" vertical="center"/>
    </xf>
    <xf numFmtId="0" fontId="0" fillId="0" borderId="111" xfId="0" applyFont="1" applyBorder="1" applyAlignment="1">
      <alignment horizontal="center" vertical="center"/>
    </xf>
    <xf numFmtId="0" fontId="0" fillId="35" borderId="110" xfId="0" applyFont="1" applyFill="1" applyBorder="1" applyAlignment="1">
      <alignment horizontal="center" vertical="center" wrapText="1"/>
    </xf>
    <xf numFmtId="0" fontId="0" fillId="35" borderId="74" xfId="0" applyFont="1" applyFill="1" applyBorder="1" applyAlignment="1">
      <alignment horizontal="center" vertical="center"/>
    </xf>
    <xf numFmtId="0" fontId="0" fillId="35" borderId="111" xfId="0" applyFont="1" applyFill="1" applyBorder="1" applyAlignment="1">
      <alignment horizontal="center" vertical="center"/>
    </xf>
    <xf numFmtId="0" fontId="0" fillId="0" borderId="10" xfId="0" applyFont="1" applyBorder="1" applyAlignment="1">
      <alignment horizontal="center"/>
    </xf>
    <xf numFmtId="0" fontId="0" fillId="0" borderId="19" xfId="0" applyFont="1" applyBorder="1" applyAlignment="1">
      <alignment horizontal="center"/>
    </xf>
    <xf numFmtId="0" fontId="0" fillId="0" borderId="122" xfId="0" applyFont="1" applyBorder="1" applyAlignment="1">
      <alignment horizontal="center" vertical="center" wrapText="1"/>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33" borderId="110"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0" borderId="125" xfId="0" applyBorder="1" applyAlignment="1">
      <alignment horizontal="center" vertical="center"/>
    </xf>
    <xf numFmtId="0" fontId="0" fillId="0" borderId="99" xfId="0" applyFont="1" applyBorder="1" applyAlignment="1">
      <alignment horizontal="center" vertical="center"/>
    </xf>
    <xf numFmtId="0" fontId="0" fillId="0" borderId="0" xfId="0" applyFont="1" applyBorder="1" applyAlignment="1">
      <alignment horizontal="center" vertical="center"/>
    </xf>
    <xf numFmtId="0" fontId="0" fillId="0" borderId="126" xfId="0" applyBorder="1" applyAlignment="1">
      <alignment horizontal="center" vertical="center"/>
    </xf>
    <xf numFmtId="0" fontId="0" fillId="0" borderId="67" xfId="0" applyFont="1" applyBorder="1" applyAlignment="1">
      <alignment horizontal="center" vertical="center"/>
    </xf>
    <xf numFmtId="0" fontId="0" fillId="0" borderId="21" xfId="0" applyFont="1" applyBorder="1" applyAlignment="1">
      <alignment horizontal="center" vertical="center"/>
    </xf>
    <xf numFmtId="0" fontId="0" fillId="0" borderId="127"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176" fontId="0" fillId="0" borderId="10" xfId="0" applyNumberFormat="1" applyFont="1" applyFill="1" applyBorder="1" applyAlignment="1">
      <alignment horizontal="center" wrapText="1"/>
    </xf>
    <xf numFmtId="176" fontId="0" fillId="0" borderId="18" xfId="0" applyNumberFormat="1" applyFont="1" applyFill="1" applyBorder="1" applyAlignment="1">
      <alignment horizontal="center" wrapText="1"/>
    </xf>
    <xf numFmtId="176" fontId="11" fillId="0" borderId="10" xfId="0" applyNumberFormat="1" applyFont="1" applyFill="1" applyBorder="1" applyAlignment="1">
      <alignment horizontal="center" wrapText="1"/>
    </xf>
    <xf numFmtId="176" fontId="11" fillId="0" borderId="18" xfId="0" applyNumberFormat="1" applyFont="1" applyFill="1" applyBorder="1" applyAlignment="1">
      <alignment horizontal="center" wrapText="1"/>
    </xf>
    <xf numFmtId="0" fontId="0" fillId="0" borderId="128" xfId="0" applyFont="1" applyBorder="1" applyAlignment="1">
      <alignment horizontal="center" vertical="center" wrapText="1"/>
    </xf>
    <xf numFmtId="0" fontId="0" fillId="0" borderId="119" xfId="0" applyFont="1" applyBorder="1" applyAlignment="1">
      <alignment horizontal="center" vertical="center"/>
    </xf>
    <xf numFmtId="0" fontId="0" fillId="33" borderId="10" xfId="0" applyFont="1" applyFill="1" applyBorder="1" applyAlignment="1">
      <alignment horizontal="center" vertical="center"/>
    </xf>
    <xf numFmtId="0" fontId="0" fillId="33" borderId="18" xfId="0" applyFont="1" applyFill="1" applyBorder="1" applyAlignment="1">
      <alignment horizontal="center" vertical="center"/>
    </xf>
    <xf numFmtId="176" fontId="7" fillId="0" borderId="17" xfId="0" applyNumberFormat="1" applyFont="1" applyFill="1" applyBorder="1" applyAlignment="1">
      <alignment horizontal="center" vertical="top" wrapText="1"/>
    </xf>
    <xf numFmtId="0" fontId="0" fillId="35" borderId="10"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4" xfId="0" applyFont="1" applyFill="1" applyBorder="1" applyAlignment="1">
      <alignment horizontal="center" vertical="center" wrapText="1"/>
    </xf>
    <xf numFmtId="0" fontId="0" fillId="35" borderId="111" xfId="0" applyFont="1" applyFill="1" applyBorder="1" applyAlignment="1">
      <alignment horizontal="center" vertical="center" wrapText="1"/>
    </xf>
    <xf numFmtId="0" fontId="0" fillId="35" borderId="10" xfId="0" applyFill="1" applyBorder="1" applyAlignment="1">
      <alignment horizontal="center" vertical="center"/>
    </xf>
    <xf numFmtId="0" fontId="0" fillId="35" borderId="18" xfId="0" applyFill="1" applyBorder="1" applyAlignment="1">
      <alignment horizontal="center" vertical="center"/>
    </xf>
    <xf numFmtId="0" fontId="0" fillId="35" borderId="19" xfId="0" applyFill="1" applyBorder="1" applyAlignment="1">
      <alignment horizontal="center" vertical="center"/>
    </xf>
    <xf numFmtId="0" fontId="5" fillId="33" borderId="81" xfId="0" applyFont="1" applyFill="1" applyBorder="1" applyAlignment="1">
      <alignment horizontal="center" vertical="center" wrapText="1"/>
    </xf>
    <xf numFmtId="0" fontId="5" fillId="33" borderId="129" xfId="0" applyFont="1" applyFill="1" applyBorder="1" applyAlignment="1">
      <alignment horizontal="center" vertical="center"/>
    </xf>
    <xf numFmtId="0" fontId="5" fillId="33" borderId="110" xfId="0" applyFont="1" applyFill="1" applyBorder="1" applyAlignment="1">
      <alignment horizontal="center" vertical="center" wrapText="1"/>
    </xf>
    <xf numFmtId="0" fontId="5" fillId="33" borderId="74" xfId="0" applyFont="1" applyFill="1" applyBorder="1" applyAlignment="1">
      <alignment horizontal="center" vertical="center"/>
    </xf>
    <xf numFmtId="0" fontId="5" fillId="33" borderId="111" xfId="0" applyFont="1" applyFill="1" applyBorder="1" applyAlignment="1">
      <alignment horizontal="center" vertical="center"/>
    </xf>
    <xf numFmtId="0" fontId="0" fillId="0" borderId="110" xfId="0" applyBorder="1" applyAlignment="1">
      <alignment horizontal="center" vertical="center"/>
    </xf>
    <xf numFmtId="0" fontId="0" fillId="0" borderId="74" xfId="0" applyBorder="1" applyAlignment="1">
      <alignment horizontal="center" vertical="center"/>
    </xf>
    <xf numFmtId="0" fontId="0" fillId="0" borderId="111" xfId="0" applyBorder="1" applyAlignment="1">
      <alignment horizontal="center" vertical="center"/>
    </xf>
    <xf numFmtId="0" fontId="5" fillId="35" borderId="110" xfId="0" applyFont="1" applyFill="1" applyBorder="1" applyAlignment="1">
      <alignment horizontal="center" vertical="center" wrapText="1"/>
    </xf>
    <xf numFmtId="0" fontId="5" fillId="35" borderId="74" xfId="0" applyFont="1" applyFill="1" applyBorder="1" applyAlignment="1">
      <alignment horizontal="center" vertical="center"/>
    </xf>
    <xf numFmtId="0" fontId="5" fillId="35" borderId="111" xfId="0" applyFont="1" applyFill="1" applyBorder="1" applyAlignment="1">
      <alignment horizontal="center" vertical="center"/>
    </xf>
    <xf numFmtId="0" fontId="5" fillId="35" borderId="113" xfId="0" applyFont="1" applyFill="1" applyBorder="1" applyAlignment="1">
      <alignment horizontal="center" vertical="center" wrapText="1"/>
    </xf>
    <xf numFmtId="0" fontId="5" fillId="35" borderId="99" xfId="0" applyFont="1" applyFill="1" applyBorder="1" applyAlignment="1">
      <alignment horizontal="center" vertical="center"/>
    </xf>
    <xf numFmtId="0" fontId="5" fillId="35" borderId="115" xfId="0" applyFont="1" applyFill="1" applyBorder="1" applyAlignment="1">
      <alignment horizontal="center" vertical="center"/>
    </xf>
    <xf numFmtId="0" fontId="0" fillId="0" borderId="113" xfId="0" applyBorder="1" applyAlignment="1">
      <alignment horizontal="center" vertical="center"/>
    </xf>
    <xf numFmtId="0" fontId="0" fillId="0" borderId="17"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30" xfId="0" applyBorder="1" applyAlignment="1">
      <alignment horizontal="center" vertical="center"/>
    </xf>
    <xf numFmtId="0" fontId="5" fillId="33" borderId="76" xfId="0" applyNumberFormat="1" applyFont="1" applyFill="1" applyBorder="1" applyAlignment="1">
      <alignment horizontal="center" vertical="center" wrapText="1"/>
    </xf>
    <xf numFmtId="0" fontId="5" fillId="33" borderId="112" xfId="0" applyNumberFormat="1" applyFont="1" applyFill="1" applyBorder="1" applyAlignment="1">
      <alignment horizontal="center" vertical="center"/>
    </xf>
    <xf numFmtId="0" fontId="10" fillId="33" borderId="93" xfId="0" applyFont="1" applyFill="1" applyBorder="1" applyAlignment="1">
      <alignment horizontal="center" vertical="center" wrapText="1"/>
    </xf>
    <xf numFmtId="0" fontId="7" fillId="0" borderId="131" xfId="0" applyFont="1" applyBorder="1" applyAlignment="1">
      <alignment horizontal="center" vertical="center" wrapText="1"/>
    </xf>
    <xf numFmtId="0" fontId="7" fillId="0" borderId="132" xfId="0" applyFont="1" applyBorder="1" applyAlignment="1">
      <alignment horizontal="center" vertical="center" wrapText="1"/>
    </xf>
    <xf numFmtId="0" fontId="7" fillId="0" borderId="133" xfId="0" applyFont="1" applyBorder="1" applyAlignment="1">
      <alignment horizontal="center" vertical="center" wrapText="1"/>
    </xf>
    <xf numFmtId="0" fontId="0" fillId="33" borderId="10"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5" fillId="33" borderId="21" xfId="0" applyFont="1" applyFill="1" applyBorder="1" applyAlignment="1">
      <alignment horizontal="center" vertical="center"/>
    </xf>
    <xf numFmtId="0" fontId="5" fillId="33" borderId="134" xfId="0" applyFont="1" applyFill="1" applyBorder="1" applyAlignment="1">
      <alignment horizontal="center" vertical="center"/>
    </xf>
    <xf numFmtId="0" fontId="7" fillId="0" borderId="133" xfId="0" applyFont="1" applyBorder="1" applyAlignment="1">
      <alignment horizontal="center" vertical="center"/>
    </xf>
    <xf numFmtId="0" fontId="0" fillId="0" borderId="39" xfId="0" applyBorder="1" applyAlignment="1">
      <alignment horizontal="center"/>
    </xf>
    <xf numFmtId="0" fontId="6" fillId="0" borderId="39"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10" xfId="0" applyFont="1" applyBorder="1" applyAlignment="1">
      <alignment horizontal="right"/>
    </xf>
    <xf numFmtId="0" fontId="6" fillId="0" borderId="44" xfId="0" applyFont="1" applyBorder="1" applyAlignment="1">
      <alignment horizontal="right"/>
    </xf>
    <xf numFmtId="0" fontId="0" fillId="0" borderId="114" xfId="0" applyBorder="1" applyAlignment="1">
      <alignment horizontal="center" vertical="center"/>
    </xf>
    <xf numFmtId="0" fontId="0" fillId="0" borderId="11" xfId="0" applyBorder="1" applyAlignment="1">
      <alignment horizontal="center" vertical="center"/>
    </xf>
    <xf numFmtId="0" fontId="0" fillId="0" borderId="67" xfId="0" applyBorder="1" applyAlignment="1">
      <alignment horizontal="center" vertical="center"/>
    </xf>
    <xf numFmtId="0" fontId="0" fillId="0" borderId="134" xfId="0" applyBorder="1" applyAlignment="1">
      <alignment horizontal="center" vertical="center"/>
    </xf>
    <xf numFmtId="0" fontId="0" fillId="0" borderId="10" xfId="0" applyBorder="1" applyAlignment="1">
      <alignment horizontal="right"/>
    </xf>
    <xf numFmtId="0" fontId="0" fillId="0" borderId="44" xfId="0" applyBorder="1" applyAlignment="1">
      <alignment horizontal="right"/>
    </xf>
    <xf numFmtId="0" fontId="0" fillId="0" borderId="135" xfId="0" applyBorder="1" applyAlignment="1">
      <alignment horizontal="center" vertical="center" wrapText="1"/>
    </xf>
    <xf numFmtId="0" fontId="0" fillId="0" borderId="83" xfId="0" applyBorder="1" applyAlignment="1">
      <alignment horizontal="center" vertical="center" wrapText="1"/>
    </xf>
    <xf numFmtId="0" fontId="0" fillId="0" borderId="136" xfId="0" applyBorder="1" applyAlignment="1">
      <alignment horizontal="center" vertical="center"/>
    </xf>
    <xf numFmtId="0" fontId="0" fillId="0" borderId="23" xfId="0" applyBorder="1" applyAlignment="1">
      <alignment horizontal="center" vertical="center"/>
    </xf>
    <xf numFmtId="0" fontId="0" fillId="0" borderId="56"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22"/>
  <sheetViews>
    <sheetView zoomScalePageLayoutView="0" workbookViewId="0" topLeftCell="A7">
      <selection activeCell="B26" sqref="B26"/>
    </sheetView>
  </sheetViews>
  <sheetFormatPr defaultColWidth="9.00390625" defaultRowHeight="13.5"/>
  <cols>
    <col min="1" max="1" width="17.25390625" style="0" bestFit="1" customWidth="1"/>
    <col min="2" max="2" width="64.625" style="0" customWidth="1"/>
  </cols>
  <sheetData>
    <row r="2" ht="19.5" thickBot="1">
      <c r="A2" s="208" t="s">
        <v>143</v>
      </c>
    </row>
    <row r="3" spans="1:2" ht="23.25" customHeight="1" thickBot="1">
      <c r="A3" s="34" t="s">
        <v>87</v>
      </c>
      <c r="B3" s="34"/>
    </row>
    <row r="4" spans="1:2" ht="21" customHeight="1" thickBot="1">
      <c r="A4" s="34" t="s">
        <v>146</v>
      </c>
      <c r="B4" s="34"/>
    </row>
    <row r="5" spans="1:2" ht="21" customHeight="1">
      <c r="A5" s="35"/>
      <c r="B5" s="35"/>
    </row>
    <row r="6" spans="1:2" ht="21" customHeight="1">
      <c r="A6" s="36"/>
      <c r="B6" s="36"/>
    </row>
    <row r="11" s="207" customFormat="1" ht="14.25">
      <c r="A11" s="207" t="s">
        <v>88</v>
      </c>
    </row>
    <row r="12" s="207" customFormat="1" ht="14.25">
      <c r="A12" s="207" t="s">
        <v>89</v>
      </c>
    </row>
    <row r="13" s="207" customFormat="1" ht="14.25"/>
    <row r="14" s="207" customFormat="1" ht="14.25">
      <c r="A14" s="207" t="s">
        <v>90</v>
      </c>
    </row>
    <row r="15" s="207" customFormat="1" ht="14.25"/>
    <row r="16" s="207" customFormat="1" ht="14.25">
      <c r="A16" s="207" t="s">
        <v>144</v>
      </c>
    </row>
    <row r="17" s="207" customFormat="1" ht="14.25">
      <c r="A17" s="207" t="s">
        <v>145</v>
      </c>
    </row>
    <row r="18" s="207" customFormat="1" ht="14.25"/>
    <row r="19" s="207" customFormat="1" ht="14.25">
      <c r="A19" s="207" t="s">
        <v>91</v>
      </c>
    </row>
    <row r="20" s="207" customFormat="1" ht="14.25"/>
    <row r="21" s="207" customFormat="1" ht="14.25">
      <c r="A21" s="207" t="s">
        <v>141</v>
      </c>
    </row>
    <row r="22" s="207" customFormat="1" ht="14.25">
      <c r="A22" s="207" t="s">
        <v>142</v>
      </c>
    </row>
  </sheetData>
  <sheetProtection/>
  <dataValidations count="1">
    <dataValidation allowBlank="1" showInputMessage="1" showErrorMessage="1" imeMode="on" sqref="B1:B65536"/>
  </dataValidations>
  <printOptions/>
  <pageMargins left="0.55" right="0.42"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AC59"/>
  <sheetViews>
    <sheetView zoomScale="85" zoomScaleNormal="85" zoomScaleSheetLayoutView="70" zoomScalePageLayoutView="0" workbookViewId="0" topLeftCell="A1">
      <pane xSplit="2" ySplit="7" topLeftCell="C8" activePane="bottomRight" state="frozen"/>
      <selection pane="topLeft" activeCell="C29" sqref="C29"/>
      <selection pane="topRight" activeCell="C29" sqref="C29"/>
      <selection pane="bottomLeft" activeCell="C29" sqref="C29"/>
      <selection pane="bottomRight" activeCell="F8" sqref="F8"/>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8" width="8.375" style="2" customWidth="1"/>
    <col min="19" max="19" width="10.00390625" style="2" customWidth="1"/>
    <col min="20" max="20" width="14.25390625" style="2" customWidth="1"/>
    <col min="21" max="21" width="10.875" style="2" customWidth="1"/>
    <col min="22" max="22" width="8.25390625" style="2" customWidth="1"/>
    <col min="23" max="23" width="11.25390625" style="2" customWidth="1"/>
    <col min="24" max="24" width="8.75390625" style="2" customWidth="1"/>
    <col min="25" max="25" width="11.375" style="2" customWidth="1"/>
    <col min="26" max="26" width="12.375" style="2" customWidth="1"/>
    <col min="27" max="27" width="12.125" style="2" customWidth="1"/>
    <col min="28" max="29" width="6.375" style="2" customWidth="1"/>
    <col min="30" max="16384" width="9.00390625" style="2" customWidth="1"/>
  </cols>
  <sheetData>
    <row r="1" spans="2:29" ht="29.25" customHeight="1" thickBot="1">
      <c r="B1" s="122" t="s">
        <v>151</v>
      </c>
      <c r="C1" s="1"/>
      <c r="N1" s="122" t="s">
        <v>147</v>
      </c>
      <c r="O1" s="122"/>
      <c r="P1" s="122" t="s">
        <v>135</v>
      </c>
      <c r="W1" s="272" t="s">
        <v>87</v>
      </c>
      <c r="X1" s="273"/>
      <c r="Y1" s="272">
        <f>'初期設定＜選別3＞'!B3</f>
        <v>0</v>
      </c>
      <c r="Z1" s="286"/>
      <c r="AA1" s="286"/>
      <c r="AB1" s="286"/>
      <c r="AC1" s="287"/>
    </row>
    <row r="2" spans="2:29" ht="29.25" customHeight="1" thickBot="1">
      <c r="B2" s="122" t="s">
        <v>92</v>
      </c>
      <c r="C2" s="1"/>
      <c r="V2" s="4"/>
      <c r="W2" s="272" t="s">
        <v>126</v>
      </c>
      <c r="X2" s="273"/>
      <c r="Y2" s="272">
        <f>'初期設定＜選別3＞'!B4</f>
        <v>0</v>
      </c>
      <c r="Z2" s="286"/>
      <c r="AA2" s="286"/>
      <c r="AB2" s="286"/>
      <c r="AC2" s="287"/>
    </row>
    <row r="3" spans="9:27" ht="20.25" customHeight="1" thickBot="1">
      <c r="I3" s="5" t="s">
        <v>2</v>
      </c>
      <c r="U3" s="6"/>
      <c r="AA3" s="2" t="s">
        <v>3</v>
      </c>
    </row>
    <row r="4" spans="2:29" ht="22.5" customHeight="1" thickBot="1">
      <c r="B4" s="7"/>
      <c r="C4" s="7"/>
      <c r="D4" s="297" t="s">
        <v>4</v>
      </c>
      <c r="E4" s="298"/>
      <c r="F4" s="298"/>
      <c r="G4" s="298"/>
      <c r="H4" s="299"/>
      <c r="I4" s="294" t="s">
        <v>5</v>
      </c>
      <c r="J4" s="295"/>
      <c r="K4" s="295"/>
      <c r="L4" s="295"/>
      <c r="M4" s="295"/>
      <c r="N4" s="295"/>
      <c r="O4" s="295"/>
      <c r="P4" s="295"/>
      <c r="Q4" s="239" t="s">
        <v>6</v>
      </c>
      <c r="R4" s="240"/>
      <c r="S4" s="240"/>
      <c r="T4" s="240"/>
      <c r="U4" s="241"/>
      <c r="V4" s="239" t="s">
        <v>7</v>
      </c>
      <c r="W4" s="240"/>
      <c r="X4" s="240"/>
      <c r="Y4" s="279"/>
      <c r="Z4" s="274" t="s">
        <v>79</v>
      </c>
      <c r="AA4" s="248" t="s">
        <v>8</v>
      </c>
      <c r="AB4" s="259"/>
      <c r="AC4" s="260"/>
    </row>
    <row r="5" spans="2:29" ht="20.25" customHeight="1" thickBot="1">
      <c r="B5" s="266" t="s">
        <v>9</v>
      </c>
      <c r="C5" s="231" t="s">
        <v>10</v>
      </c>
      <c r="D5" s="269" t="s">
        <v>11</v>
      </c>
      <c r="E5" s="269" t="s">
        <v>12</v>
      </c>
      <c r="F5" s="269" t="s">
        <v>13</v>
      </c>
      <c r="G5" s="269" t="s">
        <v>14</v>
      </c>
      <c r="H5" s="269" t="s">
        <v>15</v>
      </c>
      <c r="I5" s="236" t="s">
        <v>80</v>
      </c>
      <c r="J5" s="277" t="s">
        <v>81</v>
      </c>
      <c r="K5" s="245" t="s">
        <v>16</v>
      </c>
      <c r="L5" s="245" t="s">
        <v>17</v>
      </c>
      <c r="M5" s="246" t="s">
        <v>18</v>
      </c>
      <c r="N5" s="247"/>
      <c r="O5" s="247"/>
      <c r="P5" s="247"/>
      <c r="Q5" s="242"/>
      <c r="R5" s="243"/>
      <c r="S5" s="243"/>
      <c r="T5" s="243"/>
      <c r="U5" s="244"/>
      <c r="V5" s="280"/>
      <c r="W5" s="281"/>
      <c r="X5" s="281"/>
      <c r="Y5" s="282"/>
      <c r="Z5" s="275"/>
      <c r="AA5" s="261"/>
      <c r="AB5" s="262"/>
      <c r="AC5" s="263"/>
    </row>
    <row r="6" spans="2:29" ht="20.25" customHeight="1">
      <c r="B6" s="267"/>
      <c r="C6" s="232"/>
      <c r="D6" s="270"/>
      <c r="E6" s="270"/>
      <c r="F6" s="270"/>
      <c r="G6" s="270"/>
      <c r="H6" s="270"/>
      <c r="I6" s="237"/>
      <c r="J6" s="245"/>
      <c r="K6" s="237"/>
      <c r="L6" s="237"/>
      <c r="M6" s="253" t="s">
        <v>19</v>
      </c>
      <c r="N6" s="234" t="s">
        <v>20</v>
      </c>
      <c r="O6" s="9"/>
      <c r="P6" s="9"/>
      <c r="Q6" s="248" t="s">
        <v>22</v>
      </c>
      <c r="R6" s="249"/>
      <c r="S6" s="250" t="s">
        <v>24</v>
      </c>
      <c r="T6" s="251"/>
      <c r="U6" s="252"/>
      <c r="V6" s="292" t="s">
        <v>25</v>
      </c>
      <c r="W6" s="283" t="s">
        <v>27</v>
      </c>
      <c r="X6" s="284"/>
      <c r="Y6" s="285"/>
      <c r="Z6" s="275"/>
      <c r="AA6" s="255" t="s">
        <v>28</v>
      </c>
      <c r="AB6" s="257" t="s">
        <v>29</v>
      </c>
      <c r="AC6" s="264" t="s">
        <v>30</v>
      </c>
    </row>
    <row r="7" spans="2:29" ht="67.5" customHeight="1" thickBot="1">
      <c r="B7" s="268"/>
      <c r="C7" s="233"/>
      <c r="D7" s="271"/>
      <c r="E7" s="271"/>
      <c r="F7" s="271"/>
      <c r="G7" s="271"/>
      <c r="H7" s="271"/>
      <c r="I7" s="238"/>
      <c r="J7" s="278"/>
      <c r="K7" s="238"/>
      <c r="L7" s="238"/>
      <c r="M7" s="254"/>
      <c r="N7" s="235"/>
      <c r="O7" s="10" t="s">
        <v>31</v>
      </c>
      <c r="P7" s="11" t="s">
        <v>32</v>
      </c>
      <c r="Q7" s="216" t="s">
        <v>148</v>
      </c>
      <c r="R7" s="218" t="s">
        <v>149</v>
      </c>
      <c r="S7" s="12" t="s">
        <v>33</v>
      </c>
      <c r="T7" s="13" t="s">
        <v>34</v>
      </c>
      <c r="U7" s="8" t="s">
        <v>35</v>
      </c>
      <c r="V7" s="293"/>
      <c r="W7" s="13" t="s">
        <v>82</v>
      </c>
      <c r="X7" s="14" t="s">
        <v>36</v>
      </c>
      <c r="Y7" s="221" t="s">
        <v>150</v>
      </c>
      <c r="Z7" s="276"/>
      <c r="AA7" s="256"/>
      <c r="AB7" s="258"/>
      <c r="AC7" s="265"/>
    </row>
    <row r="8" spans="2:29" s="47" customFormat="1" ht="21" customHeight="1">
      <c r="B8" s="42" t="s">
        <v>37</v>
      </c>
      <c r="C8" s="209"/>
      <c r="D8" s="184"/>
      <c r="E8" s="184"/>
      <c r="F8" s="210">
        <f>'28年11月'!F38</f>
        <v>0</v>
      </c>
      <c r="G8" s="184"/>
      <c r="H8" s="184"/>
      <c r="I8" s="74"/>
      <c r="J8" s="74"/>
      <c r="K8" s="74"/>
      <c r="L8" s="211">
        <f>'28年11月'!L38</f>
        <v>0</v>
      </c>
      <c r="M8" s="75"/>
      <c r="N8" s="76"/>
      <c r="O8" s="77"/>
      <c r="P8" s="212">
        <f>'28年11月'!P38</f>
        <v>0</v>
      </c>
      <c r="Q8" s="78"/>
      <c r="R8" s="79"/>
      <c r="S8" s="79"/>
      <c r="T8" s="79"/>
      <c r="U8" s="213">
        <f>'28年11月'!U38</f>
        <v>0</v>
      </c>
      <c r="V8" s="78"/>
      <c r="W8" s="79"/>
      <c r="X8" s="227">
        <f>'28年11月'!X38</f>
        <v>0</v>
      </c>
      <c r="Y8" s="219"/>
      <c r="Z8" s="81"/>
      <c r="AA8" s="82"/>
      <c r="AB8" s="83"/>
      <c r="AC8" s="84"/>
    </row>
    <row r="9" spans="2:29" s="47" customFormat="1" ht="25.5" customHeight="1">
      <c r="B9" s="48" t="s">
        <v>93</v>
      </c>
      <c r="C9" s="179"/>
      <c r="D9" s="185"/>
      <c r="E9" s="185"/>
      <c r="F9" s="211">
        <f>F8+D9-E9</f>
        <v>0</v>
      </c>
      <c r="G9" s="185"/>
      <c r="H9" s="211">
        <f>E9-G9</f>
        <v>0</v>
      </c>
      <c r="I9" s="85"/>
      <c r="J9" s="85"/>
      <c r="K9" s="85"/>
      <c r="L9" s="211">
        <f>L8+J9-K9</f>
        <v>0</v>
      </c>
      <c r="M9" s="86"/>
      <c r="N9" s="87"/>
      <c r="O9" s="88"/>
      <c r="P9" s="212">
        <f>P8+N9-O9</f>
        <v>0</v>
      </c>
      <c r="Q9" s="90"/>
      <c r="R9" s="91"/>
      <c r="S9" s="91"/>
      <c r="T9" s="181"/>
      <c r="U9" s="213">
        <f>U8+Q9-S9</f>
        <v>0</v>
      </c>
      <c r="V9" s="91"/>
      <c r="W9" s="91"/>
      <c r="X9" s="214">
        <f>X8+V9-W9</f>
        <v>0</v>
      </c>
      <c r="Y9" s="222"/>
      <c r="Z9" s="93"/>
      <c r="AA9" s="90"/>
      <c r="AB9" s="94"/>
      <c r="AC9" s="98" t="e">
        <f>(E9+K9)/AA9/AB9</f>
        <v>#DIV/0!</v>
      </c>
    </row>
    <row r="10" spans="2:29" s="47" customFormat="1" ht="25.5" customHeight="1">
      <c r="B10" s="48" t="s">
        <v>94</v>
      </c>
      <c r="C10" s="179"/>
      <c r="D10" s="185"/>
      <c r="E10" s="185"/>
      <c r="F10" s="211">
        <f aca="true" t="shared" si="0" ref="F10:F39">F9+D10-E10</f>
        <v>0</v>
      </c>
      <c r="G10" s="185"/>
      <c r="H10" s="211">
        <f aca="true" t="shared" si="1" ref="H10:H39">E10-G10</f>
        <v>0</v>
      </c>
      <c r="I10" s="85"/>
      <c r="J10" s="85"/>
      <c r="K10" s="85"/>
      <c r="L10" s="211">
        <f aca="true" t="shared" si="2" ref="L10:L37">L9+J10-K10</f>
        <v>0</v>
      </c>
      <c r="M10" s="86"/>
      <c r="N10" s="87"/>
      <c r="O10" s="88"/>
      <c r="P10" s="212">
        <f aca="true" t="shared" si="3" ref="P10:P39">P9+N10-O10</f>
        <v>0</v>
      </c>
      <c r="Q10" s="90"/>
      <c r="R10" s="91"/>
      <c r="S10" s="91"/>
      <c r="T10" s="181"/>
      <c r="U10" s="213">
        <f aca="true" t="shared" si="4" ref="U10:U39">U9+Q10-S10</f>
        <v>0</v>
      </c>
      <c r="V10" s="91"/>
      <c r="W10" s="91"/>
      <c r="X10" s="214">
        <f aca="true" t="shared" si="5" ref="X10:X39">X9+V10-W10</f>
        <v>0</v>
      </c>
      <c r="Y10" s="222"/>
      <c r="Z10" s="93"/>
      <c r="AA10" s="90"/>
      <c r="AB10" s="94"/>
      <c r="AC10" s="98" t="e">
        <f aca="true" t="shared" si="6" ref="AC10:AC38">(E10+K10)/AA10/AB10</f>
        <v>#DIV/0!</v>
      </c>
    </row>
    <row r="11" spans="2:29" s="47" customFormat="1" ht="25.5" customHeight="1">
      <c r="B11" s="48" t="s">
        <v>95</v>
      </c>
      <c r="C11" s="179"/>
      <c r="D11" s="185"/>
      <c r="E11" s="185"/>
      <c r="F11" s="211">
        <f t="shared" si="0"/>
        <v>0</v>
      </c>
      <c r="G11" s="185"/>
      <c r="H11" s="211">
        <f t="shared" si="1"/>
        <v>0</v>
      </c>
      <c r="I11" s="85"/>
      <c r="J11" s="85"/>
      <c r="K11" s="85"/>
      <c r="L11" s="211">
        <f t="shared" si="2"/>
        <v>0</v>
      </c>
      <c r="M11" s="86"/>
      <c r="N11" s="87"/>
      <c r="O11" s="88"/>
      <c r="P11" s="212">
        <f t="shared" si="3"/>
        <v>0</v>
      </c>
      <c r="Q11" s="90"/>
      <c r="R11" s="91"/>
      <c r="S11" s="91"/>
      <c r="T11" s="181"/>
      <c r="U11" s="213">
        <f t="shared" si="4"/>
        <v>0</v>
      </c>
      <c r="V11" s="91"/>
      <c r="W11" s="91"/>
      <c r="X11" s="214">
        <f t="shared" si="5"/>
        <v>0</v>
      </c>
      <c r="Y11" s="222"/>
      <c r="Z11" s="93"/>
      <c r="AA11" s="90"/>
      <c r="AB11" s="94"/>
      <c r="AC11" s="98" t="e">
        <f t="shared" si="6"/>
        <v>#DIV/0!</v>
      </c>
    </row>
    <row r="12" spans="2:29" s="47" customFormat="1" ht="25.5" customHeight="1">
      <c r="B12" s="48" t="s">
        <v>96</v>
      </c>
      <c r="C12" s="179"/>
      <c r="D12" s="185"/>
      <c r="E12" s="185"/>
      <c r="F12" s="211">
        <f t="shared" si="0"/>
        <v>0</v>
      </c>
      <c r="G12" s="185"/>
      <c r="H12" s="211">
        <f t="shared" si="1"/>
        <v>0</v>
      </c>
      <c r="I12" s="85"/>
      <c r="J12" s="85"/>
      <c r="K12" s="85"/>
      <c r="L12" s="211">
        <f t="shared" si="2"/>
        <v>0</v>
      </c>
      <c r="M12" s="86"/>
      <c r="N12" s="87"/>
      <c r="O12" s="88"/>
      <c r="P12" s="212">
        <f t="shared" si="3"/>
        <v>0</v>
      </c>
      <c r="Q12" s="90"/>
      <c r="R12" s="91"/>
      <c r="S12" s="91"/>
      <c r="T12" s="181"/>
      <c r="U12" s="213">
        <f t="shared" si="4"/>
        <v>0</v>
      </c>
      <c r="V12" s="91"/>
      <c r="W12" s="91"/>
      <c r="X12" s="214">
        <f t="shared" si="5"/>
        <v>0</v>
      </c>
      <c r="Y12" s="222"/>
      <c r="Z12" s="93"/>
      <c r="AA12" s="90"/>
      <c r="AB12" s="94"/>
      <c r="AC12" s="98" t="e">
        <f t="shared" si="6"/>
        <v>#DIV/0!</v>
      </c>
    </row>
    <row r="13" spans="2:29" s="47" customFormat="1" ht="25.5" customHeight="1">
      <c r="B13" s="48" t="s">
        <v>97</v>
      </c>
      <c r="C13" s="179"/>
      <c r="D13" s="185"/>
      <c r="E13" s="185"/>
      <c r="F13" s="211">
        <f t="shared" si="0"/>
        <v>0</v>
      </c>
      <c r="G13" s="185"/>
      <c r="H13" s="211">
        <f t="shared" si="1"/>
        <v>0</v>
      </c>
      <c r="I13" s="85"/>
      <c r="J13" s="85"/>
      <c r="K13" s="85"/>
      <c r="L13" s="211">
        <f t="shared" si="2"/>
        <v>0</v>
      </c>
      <c r="M13" s="86"/>
      <c r="N13" s="87"/>
      <c r="O13" s="88"/>
      <c r="P13" s="212">
        <f t="shared" si="3"/>
        <v>0</v>
      </c>
      <c r="Q13" s="90"/>
      <c r="R13" s="91"/>
      <c r="S13" s="91"/>
      <c r="T13" s="181"/>
      <c r="U13" s="213">
        <f t="shared" si="4"/>
        <v>0</v>
      </c>
      <c r="V13" s="91"/>
      <c r="W13" s="91"/>
      <c r="X13" s="214">
        <f t="shared" si="5"/>
        <v>0</v>
      </c>
      <c r="Y13" s="222"/>
      <c r="Z13" s="93"/>
      <c r="AA13" s="90"/>
      <c r="AB13" s="94"/>
      <c r="AC13" s="98" t="e">
        <f t="shared" si="6"/>
        <v>#DIV/0!</v>
      </c>
    </row>
    <row r="14" spans="2:29" s="47" customFormat="1" ht="25.5" customHeight="1">
      <c r="B14" s="48" t="s">
        <v>98</v>
      </c>
      <c r="C14" s="179"/>
      <c r="D14" s="185"/>
      <c r="E14" s="185"/>
      <c r="F14" s="211">
        <f t="shared" si="0"/>
        <v>0</v>
      </c>
      <c r="G14" s="185"/>
      <c r="H14" s="211">
        <f t="shared" si="1"/>
        <v>0</v>
      </c>
      <c r="I14" s="85"/>
      <c r="J14" s="85"/>
      <c r="K14" s="85"/>
      <c r="L14" s="211">
        <f t="shared" si="2"/>
        <v>0</v>
      </c>
      <c r="M14" s="86"/>
      <c r="N14" s="87"/>
      <c r="O14" s="88"/>
      <c r="P14" s="212">
        <f t="shared" si="3"/>
        <v>0</v>
      </c>
      <c r="Q14" s="90"/>
      <c r="R14" s="91"/>
      <c r="S14" s="91"/>
      <c r="T14" s="181"/>
      <c r="U14" s="213">
        <f t="shared" si="4"/>
        <v>0</v>
      </c>
      <c r="V14" s="91"/>
      <c r="W14" s="91"/>
      <c r="X14" s="214">
        <f t="shared" si="5"/>
        <v>0</v>
      </c>
      <c r="Y14" s="222"/>
      <c r="Z14" s="93"/>
      <c r="AA14" s="90"/>
      <c r="AB14" s="94"/>
      <c r="AC14" s="98" t="e">
        <f t="shared" si="6"/>
        <v>#DIV/0!</v>
      </c>
    </row>
    <row r="15" spans="2:29" s="47" customFormat="1" ht="25.5" customHeight="1">
      <c r="B15" s="48" t="s">
        <v>99</v>
      </c>
      <c r="C15" s="179"/>
      <c r="D15" s="185"/>
      <c r="E15" s="185"/>
      <c r="F15" s="211">
        <f t="shared" si="0"/>
        <v>0</v>
      </c>
      <c r="G15" s="185"/>
      <c r="H15" s="211">
        <f t="shared" si="1"/>
        <v>0</v>
      </c>
      <c r="I15" s="85"/>
      <c r="J15" s="85"/>
      <c r="K15" s="85"/>
      <c r="L15" s="211">
        <f t="shared" si="2"/>
        <v>0</v>
      </c>
      <c r="M15" s="86"/>
      <c r="N15" s="87"/>
      <c r="O15" s="88"/>
      <c r="P15" s="212">
        <f t="shared" si="3"/>
        <v>0</v>
      </c>
      <c r="Q15" s="90"/>
      <c r="R15" s="91"/>
      <c r="S15" s="91"/>
      <c r="T15" s="181"/>
      <c r="U15" s="213">
        <f t="shared" si="4"/>
        <v>0</v>
      </c>
      <c r="V15" s="91"/>
      <c r="W15" s="91"/>
      <c r="X15" s="214">
        <f t="shared" si="5"/>
        <v>0</v>
      </c>
      <c r="Y15" s="222"/>
      <c r="Z15" s="93"/>
      <c r="AA15" s="90"/>
      <c r="AB15" s="94"/>
      <c r="AC15" s="98" t="e">
        <f t="shared" si="6"/>
        <v>#DIV/0!</v>
      </c>
    </row>
    <row r="16" spans="2:29" s="47" customFormat="1" ht="25.5" customHeight="1">
      <c r="B16" s="48" t="s">
        <v>100</v>
      </c>
      <c r="C16" s="179"/>
      <c r="D16" s="185"/>
      <c r="E16" s="185"/>
      <c r="F16" s="211">
        <f t="shared" si="0"/>
        <v>0</v>
      </c>
      <c r="G16" s="185"/>
      <c r="H16" s="211">
        <f t="shared" si="1"/>
        <v>0</v>
      </c>
      <c r="I16" s="85"/>
      <c r="J16" s="85"/>
      <c r="K16" s="85"/>
      <c r="L16" s="211">
        <f t="shared" si="2"/>
        <v>0</v>
      </c>
      <c r="M16" s="95"/>
      <c r="N16" s="87"/>
      <c r="O16" s="88"/>
      <c r="P16" s="212">
        <f t="shared" si="3"/>
        <v>0</v>
      </c>
      <c r="Q16" s="90"/>
      <c r="R16" s="91"/>
      <c r="S16" s="96"/>
      <c r="T16" s="182"/>
      <c r="U16" s="213">
        <f t="shared" si="4"/>
        <v>0</v>
      </c>
      <c r="V16" s="91"/>
      <c r="W16" s="96"/>
      <c r="X16" s="214">
        <f t="shared" si="5"/>
        <v>0</v>
      </c>
      <c r="Y16" s="222"/>
      <c r="Z16" s="93"/>
      <c r="AA16" s="90"/>
      <c r="AB16" s="97"/>
      <c r="AC16" s="98" t="e">
        <f t="shared" si="6"/>
        <v>#DIV/0!</v>
      </c>
    </row>
    <row r="17" spans="2:29" s="47" customFormat="1" ht="25.5" customHeight="1">
      <c r="B17" s="48" t="s">
        <v>101</v>
      </c>
      <c r="C17" s="179"/>
      <c r="D17" s="185"/>
      <c r="E17" s="185"/>
      <c r="F17" s="211">
        <f t="shared" si="0"/>
        <v>0</v>
      </c>
      <c r="G17" s="185"/>
      <c r="H17" s="211">
        <f t="shared" si="1"/>
        <v>0</v>
      </c>
      <c r="I17" s="85"/>
      <c r="J17" s="85"/>
      <c r="K17" s="85"/>
      <c r="L17" s="211">
        <f t="shared" si="2"/>
        <v>0</v>
      </c>
      <c r="M17" s="95"/>
      <c r="N17" s="87"/>
      <c r="O17" s="88"/>
      <c r="P17" s="212">
        <f t="shared" si="3"/>
        <v>0</v>
      </c>
      <c r="Q17" s="90"/>
      <c r="R17" s="91"/>
      <c r="S17" s="96"/>
      <c r="T17" s="182"/>
      <c r="U17" s="213">
        <f t="shared" si="4"/>
        <v>0</v>
      </c>
      <c r="V17" s="91"/>
      <c r="W17" s="96"/>
      <c r="X17" s="214">
        <f t="shared" si="5"/>
        <v>0</v>
      </c>
      <c r="Y17" s="222"/>
      <c r="Z17" s="93"/>
      <c r="AA17" s="90"/>
      <c r="AB17" s="97"/>
      <c r="AC17" s="98" t="e">
        <f t="shared" si="6"/>
        <v>#DIV/0!</v>
      </c>
    </row>
    <row r="18" spans="2:29" s="47" customFormat="1" ht="25.5" customHeight="1">
      <c r="B18" s="48" t="s">
        <v>102</v>
      </c>
      <c r="C18" s="179"/>
      <c r="D18" s="185"/>
      <c r="E18" s="185"/>
      <c r="F18" s="211">
        <f t="shared" si="0"/>
        <v>0</v>
      </c>
      <c r="G18" s="185"/>
      <c r="H18" s="211">
        <f t="shared" si="1"/>
        <v>0</v>
      </c>
      <c r="I18" s="85"/>
      <c r="J18" s="85"/>
      <c r="K18" s="85"/>
      <c r="L18" s="211">
        <f t="shared" si="2"/>
        <v>0</v>
      </c>
      <c r="M18" s="95"/>
      <c r="N18" s="87"/>
      <c r="O18" s="88"/>
      <c r="P18" s="212">
        <f t="shared" si="3"/>
        <v>0</v>
      </c>
      <c r="Q18" s="90"/>
      <c r="R18" s="91"/>
      <c r="S18" s="96"/>
      <c r="T18" s="182"/>
      <c r="U18" s="213">
        <f t="shared" si="4"/>
        <v>0</v>
      </c>
      <c r="V18" s="91"/>
      <c r="W18" s="96"/>
      <c r="X18" s="214">
        <f t="shared" si="5"/>
        <v>0</v>
      </c>
      <c r="Y18" s="222"/>
      <c r="Z18" s="93"/>
      <c r="AA18" s="90"/>
      <c r="AB18" s="97"/>
      <c r="AC18" s="98" t="e">
        <f t="shared" si="6"/>
        <v>#DIV/0!</v>
      </c>
    </row>
    <row r="19" spans="2:29" s="47" customFormat="1" ht="25.5" customHeight="1">
      <c r="B19" s="48" t="s">
        <v>103</v>
      </c>
      <c r="C19" s="180"/>
      <c r="D19" s="186"/>
      <c r="E19" s="185"/>
      <c r="F19" s="211">
        <f t="shared" si="0"/>
        <v>0</v>
      </c>
      <c r="G19" s="186"/>
      <c r="H19" s="211">
        <f t="shared" si="1"/>
        <v>0</v>
      </c>
      <c r="I19" s="99"/>
      <c r="J19" s="99"/>
      <c r="K19" s="85"/>
      <c r="L19" s="211">
        <f t="shared" si="2"/>
        <v>0</v>
      </c>
      <c r="M19" s="100"/>
      <c r="N19" s="101"/>
      <c r="O19" s="102"/>
      <c r="P19" s="212">
        <f t="shared" si="3"/>
        <v>0</v>
      </c>
      <c r="Q19" s="103"/>
      <c r="R19" s="105"/>
      <c r="S19" s="104"/>
      <c r="T19" s="183"/>
      <c r="U19" s="213">
        <f t="shared" si="4"/>
        <v>0</v>
      </c>
      <c r="V19" s="105"/>
      <c r="W19" s="104"/>
      <c r="X19" s="214">
        <f t="shared" si="5"/>
        <v>0</v>
      </c>
      <c r="Y19" s="222"/>
      <c r="Z19" s="106"/>
      <c r="AA19" s="103"/>
      <c r="AB19" s="97"/>
      <c r="AC19" s="98" t="e">
        <f t="shared" si="6"/>
        <v>#DIV/0!</v>
      </c>
    </row>
    <row r="20" spans="2:29" s="47" customFormat="1" ht="25.5" customHeight="1">
      <c r="B20" s="48" t="s">
        <v>104</v>
      </c>
      <c r="C20" s="180"/>
      <c r="D20" s="186"/>
      <c r="E20" s="185"/>
      <c r="F20" s="211">
        <f t="shared" si="0"/>
        <v>0</v>
      </c>
      <c r="G20" s="186"/>
      <c r="H20" s="211">
        <f t="shared" si="1"/>
        <v>0</v>
      </c>
      <c r="I20" s="99"/>
      <c r="J20" s="99"/>
      <c r="K20" s="85"/>
      <c r="L20" s="211">
        <f t="shared" si="2"/>
        <v>0</v>
      </c>
      <c r="M20" s="100"/>
      <c r="N20" s="101"/>
      <c r="O20" s="102"/>
      <c r="P20" s="212">
        <f t="shared" si="3"/>
        <v>0</v>
      </c>
      <c r="Q20" s="103"/>
      <c r="R20" s="105"/>
      <c r="S20" s="104"/>
      <c r="T20" s="183"/>
      <c r="U20" s="213">
        <f t="shared" si="4"/>
        <v>0</v>
      </c>
      <c r="V20" s="105"/>
      <c r="W20" s="104"/>
      <c r="X20" s="214">
        <f t="shared" si="5"/>
        <v>0</v>
      </c>
      <c r="Y20" s="222"/>
      <c r="Z20" s="106"/>
      <c r="AA20" s="103"/>
      <c r="AB20" s="97"/>
      <c r="AC20" s="98" t="e">
        <f t="shared" si="6"/>
        <v>#DIV/0!</v>
      </c>
    </row>
    <row r="21" spans="2:29" s="47" customFormat="1" ht="25.5" customHeight="1">
      <c r="B21" s="48" t="s">
        <v>105</v>
      </c>
      <c r="C21" s="180"/>
      <c r="D21" s="186"/>
      <c r="E21" s="185"/>
      <c r="F21" s="211">
        <f t="shared" si="0"/>
        <v>0</v>
      </c>
      <c r="G21" s="186"/>
      <c r="H21" s="211">
        <f t="shared" si="1"/>
        <v>0</v>
      </c>
      <c r="I21" s="99"/>
      <c r="J21" s="99"/>
      <c r="K21" s="85"/>
      <c r="L21" s="211">
        <f t="shared" si="2"/>
        <v>0</v>
      </c>
      <c r="M21" s="100"/>
      <c r="N21" s="101"/>
      <c r="O21" s="102"/>
      <c r="P21" s="212">
        <f t="shared" si="3"/>
        <v>0</v>
      </c>
      <c r="Q21" s="103"/>
      <c r="R21" s="105"/>
      <c r="S21" s="104"/>
      <c r="T21" s="183"/>
      <c r="U21" s="213">
        <f t="shared" si="4"/>
        <v>0</v>
      </c>
      <c r="V21" s="105"/>
      <c r="W21" s="104"/>
      <c r="X21" s="214">
        <f t="shared" si="5"/>
        <v>0</v>
      </c>
      <c r="Y21" s="222"/>
      <c r="Z21" s="106"/>
      <c r="AA21" s="103"/>
      <c r="AB21" s="97"/>
      <c r="AC21" s="98" t="e">
        <f t="shared" si="6"/>
        <v>#DIV/0!</v>
      </c>
    </row>
    <row r="22" spans="2:29" s="47" customFormat="1" ht="25.5" customHeight="1">
      <c r="B22" s="48" t="s">
        <v>106</v>
      </c>
      <c r="C22" s="180"/>
      <c r="D22" s="186"/>
      <c r="E22" s="185"/>
      <c r="F22" s="211">
        <f t="shared" si="0"/>
        <v>0</v>
      </c>
      <c r="G22" s="186"/>
      <c r="H22" s="211">
        <f t="shared" si="1"/>
        <v>0</v>
      </c>
      <c r="I22" s="99"/>
      <c r="J22" s="99"/>
      <c r="K22" s="85"/>
      <c r="L22" s="211">
        <f t="shared" si="2"/>
        <v>0</v>
      </c>
      <c r="M22" s="100"/>
      <c r="N22" s="101"/>
      <c r="O22" s="102"/>
      <c r="P22" s="212">
        <f t="shared" si="3"/>
        <v>0</v>
      </c>
      <c r="Q22" s="103"/>
      <c r="R22" s="105"/>
      <c r="S22" s="104"/>
      <c r="T22" s="183"/>
      <c r="U22" s="213">
        <f t="shared" si="4"/>
        <v>0</v>
      </c>
      <c r="V22" s="105"/>
      <c r="W22" s="104"/>
      <c r="X22" s="214">
        <f t="shared" si="5"/>
        <v>0</v>
      </c>
      <c r="Y22" s="222"/>
      <c r="Z22" s="106"/>
      <c r="AA22" s="103"/>
      <c r="AB22" s="97"/>
      <c r="AC22" s="98" t="e">
        <f t="shared" si="6"/>
        <v>#DIV/0!</v>
      </c>
    </row>
    <row r="23" spans="2:29" s="47" customFormat="1" ht="25.5" customHeight="1">
      <c r="B23" s="48" t="s">
        <v>107</v>
      </c>
      <c r="C23" s="180"/>
      <c r="D23" s="186"/>
      <c r="E23" s="185"/>
      <c r="F23" s="211">
        <f t="shared" si="0"/>
        <v>0</v>
      </c>
      <c r="G23" s="186"/>
      <c r="H23" s="211">
        <f t="shared" si="1"/>
        <v>0</v>
      </c>
      <c r="I23" s="99"/>
      <c r="J23" s="99"/>
      <c r="K23" s="85"/>
      <c r="L23" s="211">
        <f t="shared" si="2"/>
        <v>0</v>
      </c>
      <c r="M23" s="100"/>
      <c r="N23" s="101"/>
      <c r="O23" s="102"/>
      <c r="P23" s="212">
        <f t="shared" si="3"/>
        <v>0</v>
      </c>
      <c r="Q23" s="103"/>
      <c r="R23" s="105"/>
      <c r="S23" s="104"/>
      <c r="T23" s="183"/>
      <c r="U23" s="213">
        <f t="shared" si="4"/>
        <v>0</v>
      </c>
      <c r="V23" s="105"/>
      <c r="W23" s="104"/>
      <c r="X23" s="214">
        <f t="shared" si="5"/>
        <v>0</v>
      </c>
      <c r="Y23" s="222"/>
      <c r="Z23" s="106"/>
      <c r="AA23" s="103"/>
      <c r="AB23" s="97"/>
      <c r="AC23" s="98" t="e">
        <f t="shared" si="6"/>
        <v>#DIV/0!</v>
      </c>
    </row>
    <row r="24" spans="2:29" s="47" customFormat="1" ht="25.5" customHeight="1">
      <c r="B24" s="48" t="s">
        <v>108</v>
      </c>
      <c r="C24" s="180"/>
      <c r="D24" s="186"/>
      <c r="E24" s="185"/>
      <c r="F24" s="211">
        <f t="shared" si="0"/>
        <v>0</v>
      </c>
      <c r="G24" s="186"/>
      <c r="H24" s="211">
        <f t="shared" si="1"/>
        <v>0</v>
      </c>
      <c r="I24" s="99"/>
      <c r="J24" s="99"/>
      <c r="K24" s="85"/>
      <c r="L24" s="211">
        <f t="shared" si="2"/>
        <v>0</v>
      </c>
      <c r="M24" s="100"/>
      <c r="N24" s="101"/>
      <c r="O24" s="102"/>
      <c r="P24" s="212">
        <f t="shared" si="3"/>
        <v>0</v>
      </c>
      <c r="Q24" s="103"/>
      <c r="R24" s="105"/>
      <c r="S24" s="104"/>
      <c r="T24" s="183"/>
      <c r="U24" s="213">
        <f t="shared" si="4"/>
        <v>0</v>
      </c>
      <c r="V24" s="105"/>
      <c r="W24" s="104"/>
      <c r="X24" s="214">
        <f t="shared" si="5"/>
        <v>0</v>
      </c>
      <c r="Y24" s="222"/>
      <c r="Z24" s="106"/>
      <c r="AA24" s="103"/>
      <c r="AB24" s="97"/>
      <c r="AC24" s="98" t="e">
        <f t="shared" si="6"/>
        <v>#DIV/0!</v>
      </c>
    </row>
    <row r="25" spans="2:29" s="47" customFormat="1" ht="25.5" customHeight="1">
      <c r="B25" s="48" t="s">
        <v>109</v>
      </c>
      <c r="C25" s="180"/>
      <c r="D25" s="186"/>
      <c r="E25" s="185"/>
      <c r="F25" s="211">
        <f t="shared" si="0"/>
        <v>0</v>
      </c>
      <c r="G25" s="186"/>
      <c r="H25" s="211">
        <f t="shared" si="1"/>
        <v>0</v>
      </c>
      <c r="I25" s="99"/>
      <c r="J25" s="99"/>
      <c r="K25" s="85"/>
      <c r="L25" s="211">
        <f t="shared" si="2"/>
        <v>0</v>
      </c>
      <c r="M25" s="100"/>
      <c r="N25" s="101"/>
      <c r="O25" s="102"/>
      <c r="P25" s="212">
        <f t="shared" si="3"/>
        <v>0</v>
      </c>
      <c r="Q25" s="103"/>
      <c r="R25" s="105"/>
      <c r="S25" s="104"/>
      <c r="T25" s="183"/>
      <c r="U25" s="213">
        <f t="shared" si="4"/>
        <v>0</v>
      </c>
      <c r="V25" s="105"/>
      <c r="W25" s="104"/>
      <c r="X25" s="214">
        <f t="shared" si="5"/>
        <v>0</v>
      </c>
      <c r="Y25" s="222"/>
      <c r="Z25" s="106"/>
      <c r="AA25" s="103"/>
      <c r="AB25" s="97"/>
      <c r="AC25" s="98" t="e">
        <f t="shared" si="6"/>
        <v>#DIV/0!</v>
      </c>
    </row>
    <row r="26" spans="2:29" s="47" customFormat="1" ht="25.5" customHeight="1">
      <c r="B26" s="48" t="s">
        <v>110</v>
      </c>
      <c r="C26" s="180"/>
      <c r="D26" s="186"/>
      <c r="E26" s="185"/>
      <c r="F26" s="211">
        <f t="shared" si="0"/>
        <v>0</v>
      </c>
      <c r="G26" s="186"/>
      <c r="H26" s="211">
        <f t="shared" si="1"/>
        <v>0</v>
      </c>
      <c r="I26" s="99"/>
      <c r="J26" s="99"/>
      <c r="K26" s="85"/>
      <c r="L26" s="211">
        <f t="shared" si="2"/>
        <v>0</v>
      </c>
      <c r="M26" s="100"/>
      <c r="N26" s="101"/>
      <c r="O26" s="102"/>
      <c r="P26" s="212">
        <f t="shared" si="3"/>
        <v>0</v>
      </c>
      <c r="Q26" s="103"/>
      <c r="R26" s="105"/>
      <c r="S26" s="104"/>
      <c r="T26" s="183"/>
      <c r="U26" s="213">
        <f t="shared" si="4"/>
        <v>0</v>
      </c>
      <c r="V26" s="105"/>
      <c r="W26" s="104"/>
      <c r="X26" s="214">
        <f t="shared" si="5"/>
        <v>0</v>
      </c>
      <c r="Y26" s="222"/>
      <c r="Z26" s="106"/>
      <c r="AA26" s="103"/>
      <c r="AB26" s="97"/>
      <c r="AC26" s="98" t="e">
        <f t="shared" si="6"/>
        <v>#DIV/0!</v>
      </c>
    </row>
    <row r="27" spans="2:29" s="47" customFormat="1" ht="25.5" customHeight="1">
      <c r="B27" s="48" t="s">
        <v>111</v>
      </c>
      <c r="C27" s="180"/>
      <c r="D27" s="186"/>
      <c r="E27" s="185"/>
      <c r="F27" s="211">
        <f t="shared" si="0"/>
        <v>0</v>
      </c>
      <c r="G27" s="186"/>
      <c r="H27" s="211">
        <f t="shared" si="1"/>
        <v>0</v>
      </c>
      <c r="I27" s="99"/>
      <c r="J27" s="99"/>
      <c r="K27" s="85"/>
      <c r="L27" s="211">
        <f t="shared" si="2"/>
        <v>0</v>
      </c>
      <c r="M27" s="100"/>
      <c r="N27" s="101"/>
      <c r="O27" s="102"/>
      <c r="P27" s="212">
        <f t="shared" si="3"/>
        <v>0</v>
      </c>
      <c r="Q27" s="103"/>
      <c r="R27" s="105"/>
      <c r="S27" s="104"/>
      <c r="T27" s="183"/>
      <c r="U27" s="213">
        <f t="shared" si="4"/>
        <v>0</v>
      </c>
      <c r="V27" s="105"/>
      <c r="W27" s="104"/>
      <c r="X27" s="214">
        <f t="shared" si="5"/>
        <v>0</v>
      </c>
      <c r="Y27" s="222"/>
      <c r="Z27" s="106"/>
      <c r="AA27" s="103"/>
      <c r="AB27" s="97"/>
      <c r="AC27" s="98" t="e">
        <f t="shared" si="6"/>
        <v>#DIV/0!</v>
      </c>
    </row>
    <row r="28" spans="2:29" s="47" customFormat="1" ht="25.5" customHeight="1">
      <c r="B28" s="48" t="s">
        <v>112</v>
      </c>
      <c r="C28" s="180"/>
      <c r="D28" s="186"/>
      <c r="E28" s="185"/>
      <c r="F28" s="211">
        <f t="shared" si="0"/>
        <v>0</v>
      </c>
      <c r="G28" s="186"/>
      <c r="H28" s="211">
        <f t="shared" si="1"/>
        <v>0</v>
      </c>
      <c r="I28" s="99"/>
      <c r="J28" s="99"/>
      <c r="K28" s="85"/>
      <c r="L28" s="211">
        <f t="shared" si="2"/>
        <v>0</v>
      </c>
      <c r="M28" s="100"/>
      <c r="N28" s="101"/>
      <c r="O28" s="102"/>
      <c r="P28" s="212">
        <f t="shared" si="3"/>
        <v>0</v>
      </c>
      <c r="Q28" s="103"/>
      <c r="R28" s="105"/>
      <c r="S28" s="104"/>
      <c r="T28" s="183"/>
      <c r="U28" s="213">
        <f t="shared" si="4"/>
        <v>0</v>
      </c>
      <c r="V28" s="105"/>
      <c r="W28" s="104"/>
      <c r="X28" s="214">
        <f t="shared" si="5"/>
        <v>0</v>
      </c>
      <c r="Y28" s="222"/>
      <c r="Z28" s="106"/>
      <c r="AA28" s="103"/>
      <c r="AB28" s="97"/>
      <c r="AC28" s="98" t="e">
        <f t="shared" si="6"/>
        <v>#DIV/0!</v>
      </c>
    </row>
    <row r="29" spans="2:29" s="47" customFormat="1" ht="25.5" customHeight="1">
      <c r="B29" s="48" t="s">
        <v>113</v>
      </c>
      <c r="C29" s="180"/>
      <c r="D29" s="186"/>
      <c r="E29" s="185"/>
      <c r="F29" s="211">
        <f t="shared" si="0"/>
        <v>0</v>
      </c>
      <c r="G29" s="186"/>
      <c r="H29" s="211">
        <f t="shared" si="1"/>
        <v>0</v>
      </c>
      <c r="I29" s="99"/>
      <c r="J29" s="99"/>
      <c r="K29" s="85"/>
      <c r="L29" s="211">
        <f t="shared" si="2"/>
        <v>0</v>
      </c>
      <c r="M29" s="100"/>
      <c r="N29" s="101"/>
      <c r="O29" s="102"/>
      <c r="P29" s="212">
        <f t="shared" si="3"/>
        <v>0</v>
      </c>
      <c r="Q29" s="103"/>
      <c r="R29" s="105"/>
      <c r="S29" s="104"/>
      <c r="T29" s="183"/>
      <c r="U29" s="213">
        <f t="shared" si="4"/>
        <v>0</v>
      </c>
      <c r="V29" s="105"/>
      <c r="W29" s="104"/>
      <c r="X29" s="214">
        <f t="shared" si="5"/>
        <v>0</v>
      </c>
      <c r="Y29" s="222"/>
      <c r="Z29" s="106"/>
      <c r="AA29" s="103"/>
      <c r="AB29" s="97"/>
      <c r="AC29" s="98" t="e">
        <f t="shared" si="6"/>
        <v>#DIV/0!</v>
      </c>
    </row>
    <row r="30" spans="2:29" s="47" customFormat="1" ht="25.5" customHeight="1">
      <c r="B30" s="48" t="s">
        <v>114</v>
      </c>
      <c r="C30" s="180"/>
      <c r="D30" s="186"/>
      <c r="E30" s="185"/>
      <c r="F30" s="211">
        <f t="shared" si="0"/>
        <v>0</v>
      </c>
      <c r="G30" s="186"/>
      <c r="H30" s="211">
        <f t="shared" si="1"/>
        <v>0</v>
      </c>
      <c r="I30" s="99"/>
      <c r="J30" s="99"/>
      <c r="K30" s="85"/>
      <c r="L30" s="211">
        <f t="shared" si="2"/>
        <v>0</v>
      </c>
      <c r="M30" s="100"/>
      <c r="N30" s="101"/>
      <c r="O30" s="102"/>
      <c r="P30" s="212">
        <f t="shared" si="3"/>
        <v>0</v>
      </c>
      <c r="Q30" s="103"/>
      <c r="R30" s="105"/>
      <c r="S30" s="104"/>
      <c r="T30" s="183"/>
      <c r="U30" s="213">
        <f t="shared" si="4"/>
        <v>0</v>
      </c>
      <c r="V30" s="105"/>
      <c r="W30" s="104"/>
      <c r="X30" s="214">
        <f t="shared" si="5"/>
        <v>0</v>
      </c>
      <c r="Y30" s="222"/>
      <c r="Z30" s="106"/>
      <c r="AA30" s="103"/>
      <c r="AB30" s="97"/>
      <c r="AC30" s="98" t="e">
        <f t="shared" si="6"/>
        <v>#DIV/0!</v>
      </c>
    </row>
    <row r="31" spans="2:29" s="47" customFormat="1" ht="24.75" customHeight="1">
      <c r="B31" s="48" t="s">
        <v>115</v>
      </c>
      <c r="C31" s="180"/>
      <c r="D31" s="186"/>
      <c r="E31" s="185"/>
      <c r="F31" s="211">
        <f t="shared" si="0"/>
        <v>0</v>
      </c>
      <c r="G31" s="186"/>
      <c r="H31" s="211">
        <f t="shared" si="1"/>
        <v>0</v>
      </c>
      <c r="I31" s="99"/>
      <c r="J31" s="99"/>
      <c r="K31" s="85"/>
      <c r="L31" s="211">
        <f t="shared" si="2"/>
        <v>0</v>
      </c>
      <c r="M31" s="100"/>
      <c r="N31" s="101"/>
      <c r="O31" s="102"/>
      <c r="P31" s="212">
        <f t="shared" si="3"/>
        <v>0</v>
      </c>
      <c r="Q31" s="103"/>
      <c r="R31" s="105"/>
      <c r="S31" s="104"/>
      <c r="T31" s="183"/>
      <c r="U31" s="213">
        <f t="shared" si="4"/>
        <v>0</v>
      </c>
      <c r="V31" s="105"/>
      <c r="W31" s="104"/>
      <c r="X31" s="214">
        <f t="shared" si="5"/>
        <v>0</v>
      </c>
      <c r="Y31" s="222"/>
      <c r="Z31" s="106"/>
      <c r="AA31" s="103"/>
      <c r="AB31" s="97"/>
      <c r="AC31" s="98" t="e">
        <f t="shared" si="6"/>
        <v>#DIV/0!</v>
      </c>
    </row>
    <row r="32" spans="2:29" s="47" customFormat="1" ht="25.5" customHeight="1">
      <c r="B32" s="48" t="s">
        <v>116</v>
      </c>
      <c r="C32" s="180"/>
      <c r="D32" s="186"/>
      <c r="E32" s="185"/>
      <c r="F32" s="211">
        <f t="shared" si="0"/>
        <v>0</v>
      </c>
      <c r="G32" s="186"/>
      <c r="H32" s="211">
        <f t="shared" si="1"/>
        <v>0</v>
      </c>
      <c r="I32" s="99"/>
      <c r="J32" s="99"/>
      <c r="K32" s="85"/>
      <c r="L32" s="211">
        <f t="shared" si="2"/>
        <v>0</v>
      </c>
      <c r="M32" s="100"/>
      <c r="N32" s="101"/>
      <c r="O32" s="102"/>
      <c r="P32" s="212">
        <f t="shared" si="3"/>
        <v>0</v>
      </c>
      <c r="Q32" s="103"/>
      <c r="R32" s="105"/>
      <c r="S32" s="104"/>
      <c r="T32" s="183"/>
      <c r="U32" s="213">
        <f t="shared" si="4"/>
        <v>0</v>
      </c>
      <c r="V32" s="105"/>
      <c r="W32" s="104"/>
      <c r="X32" s="214">
        <f t="shared" si="5"/>
        <v>0</v>
      </c>
      <c r="Y32" s="222"/>
      <c r="Z32" s="106"/>
      <c r="AA32" s="103"/>
      <c r="AB32" s="97"/>
      <c r="AC32" s="98" t="e">
        <f t="shared" si="6"/>
        <v>#DIV/0!</v>
      </c>
    </row>
    <row r="33" spans="2:29" s="47" customFormat="1" ht="25.5" customHeight="1">
      <c r="B33" s="48" t="s">
        <v>117</v>
      </c>
      <c r="C33" s="180"/>
      <c r="D33" s="186"/>
      <c r="E33" s="185"/>
      <c r="F33" s="211">
        <f t="shared" si="0"/>
        <v>0</v>
      </c>
      <c r="G33" s="186"/>
      <c r="H33" s="211">
        <f t="shared" si="1"/>
        <v>0</v>
      </c>
      <c r="I33" s="99"/>
      <c r="J33" s="99"/>
      <c r="K33" s="85"/>
      <c r="L33" s="211">
        <f t="shared" si="2"/>
        <v>0</v>
      </c>
      <c r="M33" s="100"/>
      <c r="N33" s="101"/>
      <c r="O33" s="102"/>
      <c r="P33" s="212">
        <f t="shared" si="3"/>
        <v>0</v>
      </c>
      <c r="Q33" s="103"/>
      <c r="R33" s="105"/>
      <c r="S33" s="104"/>
      <c r="T33" s="183"/>
      <c r="U33" s="213">
        <f t="shared" si="4"/>
        <v>0</v>
      </c>
      <c r="V33" s="105"/>
      <c r="W33" s="104"/>
      <c r="X33" s="214">
        <f t="shared" si="5"/>
        <v>0</v>
      </c>
      <c r="Y33" s="222"/>
      <c r="Z33" s="106"/>
      <c r="AA33" s="103"/>
      <c r="AB33" s="97"/>
      <c r="AC33" s="98" t="e">
        <f t="shared" si="6"/>
        <v>#DIV/0!</v>
      </c>
    </row>
    <row r="34" spans="2:29" s="47" customFormat="1" ht="25.5" customHeight="1">
      <c r="B34" s="48" t="s">
        <v>118</v>
      </c>
      <c r="C34" s="180"/>
      <c r="D34" s="186"/>
      <c r="E34" s="185"/>
      <c r="F34" s="211">
        <f t="shared" si="0"/>
        <v>0</v>
      </c>
      <c r="G34" s="186"/>
      <c r="H34" s="211">
        <f t="shared" si="1"/>
        <v>0</v>
      </c>
      <c r="I34" s="99"/>
      <c r="J34" s="99"/>
      <c r="K34" s="85"/>
      <c r="L34" s="211">
        <f t="shared" si="2"/>
        <v>0</v>
      </c>
      <c r="M34" s="100"/>
      <c r="N34" s="101"/>
      <c r="O34" s="102"/>
      <c r="P34" s="212">
        <f t="shared" si="3"/>
        <v>0</v>
      </c>
      <c r="Q34" s="103"/>
      <c r="R34" s="105"/>
      <c r="S34" s="104"/>
      <c r="T34" s="183"/>
      <c r="U34" s="213">
        <f t="shared" si="4"/>
        <v>0</v>
      </c>
      <c r="V34" s="105"/>
      <c r="W34" s="104"/>
      <c r="X34" s="214">
        <f t="shared" si="5"/>
        <v>0</v>
      </c>
      <c r="Y34" s="222"/>
      <c r="Z34" s="106"/>
      <c r="AA34" s="103"/>
      <c r="AB34" s="97"/>
      <c r="AC34" s="98" t="e">
        <f t="shared" si="6"/>
        <v>#DIV/0!</v>
      </c>
    </row>
    <row r="35" spans="2:29" s="47" customFormat="1" ht="25.5" customHeight="1">
      <c r="B35" s="48" t="s">
        <v>119</v>
      </c>
      <c r="C35" s="180"/>
      <c r="D35" s="186"/>
      <c r="E35" s="185"/>
      <c r="F35" s="211">
        <f t="shared" si="0"/>
        <v>0</v>
      </c>
      <c r="G35" s="186"/>
      <c r="H35" s="211">
        <f t="shared" si="1"/>
        <v>0</v>
      </c>
      <c r="I35" s="99"/>
      <c r="J35" s="99"/>
      <c r="K35" s="85"/>
      <c r="L35" s="211">
        <f t="shared" si="2"/>
        <v>0</v>
      </c>
      <c r="M35" s="100"/>
      <c r="N35" s="101"/>
      <c r="O35" s="102"/>
      <c r="P35" s="212">
        <f t="shared" si="3"/>
        <v>0</v>
      </c>
      <c r="Q35" s="103"/>
      <c r="R35" s="105"/>
      <c r="S35" s="104"/>
      <c r="T35" s="183"/>
      <c r="U35" s="213">
        <f t="shared" si="4"/>
        <v>0</v>
      </c>
      <c r="V35" s="105"/>
      <c r="W35" s="104"/>
      <c r="X35" s="214">
        <f t="shared" si="5"/>
        <v>0</v>
      </c>
      <c r="Y35" s="222"/>
      <c r="Z35" s="106"/>
      <c r="AA35" s="103"/>
      <c r="AB35" s="97"/>
      <c r="AC35" s="98" t="e">
        <f t="shared" si="6"/>
        <v>#DIV/0!</v>
      </c>
    </row>
    <row r="36" spans="2:29" s="47" customFormat="1" ht="25.5" customHeight="1">
      <c r="B36" s="48" t="s">
        <v>120</v>
      </c>
      <c r="C36" s="180"/>
      <c r="D36" s="186"/>
      <c r="E36" s="185"/>
      <c r="F36" s="211">
        <f t="shared" si="0"/>
        <v>0</v>
      </c>
      <c r="G36" s="186"/>
      <c r="H36" s="211">
        <f t="shared" si="1"/>
        <v>0</v>
      </c>
      <c r="I36" s="99"/>
      <c r="J36" s="99"/>
      <c r="K36" s="85"/>
      <c r="L36" s="211">
        <f>L35+J36-K36</f>
        <v>0</v>
      </c>
      <c r="M36" s="100"/>
      <c r="N36" s="101"/>
      <c r="O36" s="102"/>
      <c r="P36" s="212">
        <f>P35+N36-O36</f>
        <v>0</v>
      </c>
      <c r="Q36" s="103"/>
      <c r="R36" s="105"/>
      <c r="S36" s="104"/>
      <c r="T36" s="183"/>
      <c r="U36" s="213">
        <f t="shared" si="4"/>
        <v>0</v>
      </c>
      <c r="V36" s="105"/>
      <c r="W36" s="104"/>
      <c r="X36" s="214">
        <f t="shared" si="5"/>
        <v>0</v>
      </c>
      <c r="Y36" s="222"/>
      <c r="Z36" s="106"/>
      <c r="AA36" s="103"/>
      <c r="AB36" s="97"/>
      <c r="AC36" s="98" t="e">
        <f t="shared" si="6"/>
        <v>#DIV/0!</v>
      </c>
    </row>
    <row r="37" spans="2:29" s="47" customFormat="1" ht="25.5" customHeight="1">
      <c r="B37" s="48" t="s">
        <v>121</v>
      </c>
      <c r="C37" s="180"/>
      <c r="D37" s="186"/>
      <c r="E37" s="185"/>
      <c r="F37" s="211">
        <f t="shared" si="0"/>
        <v>0</v>
      </c>
      <c r="G37" s="186"/>
      <c r="H37" s="211">
        <f t="shared" si="1"/>
        <v>0</v>
      </c>
      <c r="I37" s="99"/>
      <c r="J37" s="99"/>
      <c r="K37" s="85"/>
      <c r="L37" s="211">
        <f t="shared" si="2"/>
        <v>0</v>
      </c>
      <c r="M37" s="100"/>
      <c r="N37" s="101"/>
      <c r="O37" s="102"/>
      <c r="P37" s="212">
        <f t="shared" si="3"/>
        <v>0</v>
      </c>
      <c r="Q37" s="103"/>
      <c r="R37" s="105"/>
      <c r="S37" s="104"/>
      <c r="T37" s="183"/>
      <c r="U37" s="213">
        <f t="shared" si="4"/>
        <v>0</v>
      </c>
      <c r="V37" s="105"/>
      <c r="W37" s="104"/>
      <c r="X37" s="214">
        <f t="shared" si="5"/>
        <v>0</v>
      </c>
      <c r="Y37" s="222"/>
      <c r="Z37" s="106"/>
      <c r="AA37" s="103"/>
      <c r="AB37" s="97"/>
      <c r="AC37" s="98" t="e">
        <f t="shared" si="6"/>
        <v>#DIV/0!</v>
      </c>
    </row>
    <row r="38" spans="2:29" s="47" customFormat="1" ht="25.5" customHeight="1">
      <c r="B38" s="48" t="s">
        <v>122</v>
      </c>
      <c r="C38" s="180"/>
      <c r="D38" s="186"/>
      <c r="E38" s="185"/>
      <c r="F38" s="211">
        <f t="shared" si="0"/>
        <v>0</v>
      </c>
      <c r="G38" s="186"/>
      <c r="H38" s="211">
        <f t="shared" si="1"/>
        <v>0</v>
      </c>
      <c r="I38" s="99"/>
      <c r="J38" s="99"/>
      <c r="K38" s="85"/>
      <c r="L38" s="211">
        <f>L37+J38-K38</f>
        <v>0</v>
      </c>
      <c r="M38" s="100"/>
      <c r="N38" s="101"/>
      <c r="O38" s="102"/>
      <c r="P38" s="212">
        <f t="shared" si="3"/>
        <v>0</v>
      </c>
      <c r="Q38" s="103"/>
      <c r="R38" s="105"/>
      <c r="S38" s="104"/>
      <c r="T38" s="183"/>
      <c r="U38" s="213">
        <f t="shared" si="4"/>
        <v>0</v>
      </c>
      <c r="V38" s="105"/>
      <c r="W38" s="104"/>
      <c r="X38" s="214">
        <f t="shared" si="5"/>
        <v>0</v>
      </c>
      <c r="Y38" s="222"/>
      <c r="Z38" s="106"/>
      <c r="AA38" s="103"/>
      <c r="AB38" s="97"/>
      <c r="AC38" s="98" t="e">
        <f t="shared" si="6"/>
        <v>#DIV/0!</v>
      </c>
    </row>
    <row r="39" spans="2:29" s="47" customFormat="1" ht="25.5" customHeight="1" thickBot="1">
      <c r="B39" s="48" t="s">
        <v>123</v>
      </c>
      <c r="C39" s="180"/>
      <c r="D39" s="186"/>
      <c r="E39" s="185"/>
      <c r="F39" s="211">
        <f t="shared" si="0"/>
        <v>0</v>
      </c>
      <c r="G39" s="186"/>
      <c r="H39" s="211">
        <f t="shared" si="1"/>
        <v>0</v>
      </c>
      <c r="I39" s="99"/>
      <c r="J39" s="99"/>
      <c r="K39" s="85"/>
      <c r="L39" s="211">
        <f>L38+J39-K39</f>
        <v>0</v>
      </c>
      <c r="M39" s="100"/>
      <c r="N39" s="101"/>
      <c r="O39" s="102"/>
      <c r="P39" s="212">
        <f t="shared" si="3"/>
        <v>0</v>
      </c>
      <c r="Q39" s="103"/>
      <c r="R39" s="105"/>
      <c r="S39" s="104"/>
      <c r="T39" s="183"/>
      <c r="U39" s="213">
        <f t="shared" si="4"/>
        <v>0</v>
      </c>
      <c r="V39" s="105"/>
      <c r="W39" s="104"/>
      <c r="X39" s="225">
        <f t="shared" si="5"/>
        <v>0</v>
      </c>
      <c r="Y39" s="220"/>
      <c r="Z39" s="106"/>
      <c r="AA39" s="103"/>
      <c r="AB39" s="97"/>
      <c r="AC39" s="98" t="e">
        <f>(E39+K39)/AA39/AB39</f>
        <v>#DIV/0!</v>
      </c>
    </row>
    <row r="40" spans="2:29"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7">
        <f>SUM(R9:R38)</f>
        <v>0</v>
      </c>
      <c r="S40" s="114">
        <f>SUM(S9:S39)</f>
        <v>0</v>
      </c>
      <c r="T40" s="115"/>
      <c r="U40" s="116"/>
      <c r="V40" s="117">
        <f>SUM(V9:V39)</f>
        <v>0</v>
      </c>
      <c r="W40" s="114">
        <f>SUM(W9:W39)</f>
        <v>0</v>
      </c>
      <c r="X40" s="118"/>
      <c r="Y40" s="118"/>
      <c r="Z40" s="190">
        <f>SUM(Z9:Z39)</f>
        <v>0</v>
      </c>
      <c r="AA40" s="119"/>
      <c r="AB40" s="120"/>
      <c r="AC40" s="121"/>
    </row>
    <row r="41" spans="2:27" s="41" customFormat="1" ht="33.75" customHeight="1" thickBot="1">
      <c r="B41" s="37"/>
      <c r="C41" s="37"/>
      <c r="D41" s="37"/>
      <c r="E41" s="38"/>
      <c r="F41" s="38"/>
      <c r="G41" s="38"/>
      <c r="H41" s="296" t="s">
        <v>139</v>
      </c>
      <c r="I41" s="296"/>
      <c r="J41" s="38"/>
      <c r="K41" s="38"/>
      <c r="L41" s="38"/>
      <c r="M41" s="288" t="s">
        <v>124</v>
      </c>
      <c r="N41" s="289"/>
      <c r="O41" s="39"/>
      <c r="P41" s="40" t="e">
        <f>(M40+N40)/K40</f>
        <v>#DIV/0!</v>
      </c>
      <c r="Q41" s="290" t="s">
        <v>125</v>
      </c>
      <c r="R41" s="291"/>
      <c r="S41" s="291"/>
      <c r="T41" s="291"/>
      <c r="U41" s="40" t="e">
        <f>Q40/(H40+K40)</f>
        <v>#DIV/0!</v>
      </c>
      <c r="V41" s="290" t="s">
        <v>26</v>
      </c>
      <c r="W41" s="291"/>
      <c r="X41" s="224" t="e">
        <f>V40/(H40+K40)</f>
        <v>#DIV/0!</v>
      </c>
      <c r="Y41" s="40"/>
      <c r="Z41" s="191" t="s">
        <v>140</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3" s="19" customFormat="1" ht="30" customHeight="1">
      <c r="B49" s="18" t="s">
        <v>46</v>
      </c>
      <c r="C49" s="18"/>
    </row>
    <row r="50" spans="2:22"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2"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2"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2"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2"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2"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2"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2"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2"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mergeCells count="35">
    <mergeCell ref="AC6:AC7"/>
    <mergeCell ref="H41:I41"/>
    <mergeCell ref="M41:N41"/>
    <mergeCell ref="Q41:T41"/>
    <mergeCell ref="V41:W41"/>
    <mergeCell ref="Q6:R6"/>
    <mergeCell ref="S6:U6"/>
    <mergeCell ref="V6:V7"/>
    <mergeCell ref="W6:Y6"/>
    <mergeCell ref="AA6:AA7"/>
    <mergeCell ref="AB6:AB7"/>
    <mergeCell ref="H5:H7"/>
    <mergeCell ref="I5:I7"/>
    <mergeCell ref="J5:J7"/>
    <mergeCell ref="K5:K7"/>
    <mergeCell ref="L5:L7"/>
    <mergeCell ref="M5:P5"/>
    <mergeCell ref="M6:M7"/>
    <mergeCell ref="N6:N7"/>
    <mergeCell ref="B5:B7"/>
    <mergeCell ref="C5:C7"/>
    <mergeCell ref="D5:D7"/>
    <mergeCell ref="E5:E7"/>
    <mergeCell ref="F5:F7"/>
    <mergeCell ref="G5:G7"/>
    <mergeCell ref="W1:X1"/>
    <mergeCell ref="Y1:AC1"/>
    <mergeCell ref="W2:X2"/>
    <mergeCell ref="Y2:AC2"/>
    <mergeCell ref="D4:H4"/>
    <mergeCell ref="I4:P4"/>
    <mergeCell ref="Q4:U5"/>
    <mergeCell ref="V4:Y5"/>
    <mergeCell ref="Z4:Z7"/>
    <mergeCell ref="AA4:AC5"/>
  </mergeCells>
  <dataValidations count="4">
    <dataValidation type="whole" allowBlank="1" showInputMessage="1" showErrorMessage="1" error="数値のみ入力してください。" sqref="AC41 AB49 AA16:AA40 T50:T55 T57:T58">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ErrorMessage="1" error="数値のみ入力してください。" sqref="V56">
      <formula1>0</formula1>
      <formula2>99</formula2>
    </dataValidation>
    <dataValidation allowBlank="1" showInputMessage="1" showErrorMessage="1" imeMode="on" sqref="C9:C39 T9:T39"/>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sheetPr>
    <pageSetUpPr fitToPage="1"/>
  </sheetPr>
  <dimension ref="B1:AC59"/>
  <sheetViews>
    <sheetView zoomScale="85" zoomScaleNormal="85" zoomScaleSheetLayoutView="70" zoomScalePageLayoutView="0" workbookViewId="0" topLeftCell="A1">
      <pane xSplit="2" ySplit="7" topLeftCell="C8" activePane="bottomRight" state="frozen"/>
      <selection pane="topLeft" activeCell="C29" sqref="C29"/>
      <selection pane="topRight" activeCell="C29" sqref="C29"/>
      <selection pane="bottomLeft" activeCell="C29" sqref="C29"/>
      <selection pane="bottomRight" activeCell="F8" sqref="F8"/>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8" width="8.375" style="2" customWidth="1"/>
    <col min="19" max="19" width="10.00390625" style="2" customWidth="1"/>
    <col min="20" max="20" width="14.25390625" style="2" customWidth="1"/>
    <col min="21" max="21" width="10.875" style="2" customWidth="1"/>
    <col min="22" max="22" width="8.25390625" style="2" customWidth="1"/>
    <col min="23" max="23" width="11.25390625" style="2" customWidth="1"/>
    <col min="24" max="24" width="8.75390625" style="2" customWidth="1"/>
    <col min="25" max="25" width="11.375" style="2" customWidth="1"/>
    <col min="26" max="26" width="12.375" style="2" customWidth="1"/>
    <col min="27" max="27" width="12.125" style="2" customWidth="1"/>
    <col min="28" max="29" width="6.375" style="2" customWidth="1"/>
    <col min="30" max="16384" width="9.00390625" style="2" customWidth="1"/>
  </cols>
  <sheetData>
    <row r="1" spans="2:29" ht="29.25" customHeight="1" thickBot="1">
      <c r="B1" s="122" t="s">
        <v>151</v>
      </c>
      <c r="C1" s="1"/>
      <c r="N1" s="122" t="s">
        <v>152</v>
      </c>
      <c r="O1" s="122"/>
      <c r="P1" s="122" t="s">
        <v>136</v>
      </c>
      <c r="W1" s="272" t="s">
        <v>87</v>
      </c>
      <c r="X1" s="273"/>
      <c r="Y1" s="272">
        <f>'初期設定＜選別3＞'!B3</f>
        <v>0</v>
      </c>
      <c r="Z1" s="286"/>
      <c r="AA1" s="286"/>
      <c r="AB1" s="286"/>
      <c r="AC1" s="287"/>
    </row>
    <row r="2" spans="2:29" ht="29.25" customHeight="1" thickBot="1">
      <c r="B2" s="122" t="s">
        <v>92</v>
      </c>
      <c r="C2" s="1"/>
      <c r="V2" s="4"/>
      <c r="W2" s="272" t="s">
        <v>126</v>
      </c>
      <c r="X2" s="273"/>
      <c r="Y2" s="272">
        <f>'初期設定＜選別3＞'!B4</f>
        <v>0</v>
      </c>
      <c r="Z2" s="286"/>
      <c r="AA2" s="286"/>
      <c r="AB2" s="286"/>
      <c r="AC2" s="287"/>
    </row>
    <row r="3" spans="9:27" ht="20.25" customHeight="1" thickBot="1">
      <c r="I3" s="5" t="s">
        <v>2</v>
      </c>
      <c r="U3" s="6"/>
      <c r="AA3" s="2" t="s">
        <v>3</v>
      </c>
    </row>
    <row r="4" spans="2:29" ht="22.5" customHeight="1" thickBot="1">
      <c r="B4" s="7"/>
      <c r="C4" s="7"/>
      <c r="D4" s="297" t="s">
        <v>4</v>
      </c>
      <c r="E4" s="298"/>
      <c r="F4" s="298"/>
      <c r="G4" s="298"/>
      <c r="H4" s="299"/>
      <c r="I4" s="294" t="s">
        <v>5</v>
      </c>
      <c r="J4" s="295"/>
      <c r="K4" s="295"/>
      <c r="L4" s="295"/>
      <c r="M4" s="295"/>
      <c r="N4" s="295"/>
      <c r="O4" s="295"/>
      <c r="P4" s="295"/>
      <c r="Q4" s="239" t="s">
        <v>6</v>
      </c>
      <c r="R4" s="240"/>
      <c r="S4" s="240"/>
      <c r="T4" s="240"/>
      <c r="U4" s="241"/>
      <c r="V4" s="239" t="s">
        <v>7</v>
      </c>
      <c r="W4" s="240"/>
      <c r="X4" s="240"/>
      <c r="Y4" s="279"/>
      <c r="Z4" s="274" t="s">
        <v>79</v>
      </c>
      <c r="AA4" s="248" t="s">
        <v>8</v>
      </c>
      <c r="AB4" s="259"/>
      <c r="AC4" s="260"/>
    </row>
    <row r="5" spans="2:29" ht="20.25" customHeight="1" thickBot="1">
      <c r="B5" s="266" t="s">
        <v>9</v>
      </c>
      <c r="C5" s="231" t="s">
        <v>10</v>
      </c>
      <c r="D5" s="269" t="s">
        <v>11</v>
      </c>
      <c r="E5" s="269" t="s">
        <v>12</v>
      </c>
      <c r="F5" s="269" t="s">
        <v>13</v>
      </c>
      <c r="G5" s="269" t="s">
        <v>14</v>
      </c>
      <c r="H5" s="269" t="s">
        <v>15</v>
      </c>
      <c r="I5" s="236" t="s">
        <v>80</v>
      </c>
      <c r="J5" s="277" t="s">
        <v>81</v>
      </c>
      <c r="K5" s="245" t="s">
        <v>16</v>
      </c>
      <c r="L5" s="245" t="s">
        <v>17</v>
      </c>
      <c r="M5" s="246" t="s">
        <v>18</v>
      </c>
      <c r="N5" s="247"/>
      <c r="O5" s="247"/>
      <c r="P5" s="247"/>
      <c r="Q5" s="242"/>
      <c r="R5" s="243"/>
      <c r="S5" s="243"/>
      <c r="T5" s="243"/>
      <c r="U5" s="244"/>
      <c r="V5" s="280"/>
      <c r="W5" s="281"/>
      <c r="X5" s="281"/>
      <c r="Y5" s="282"/>
      <c r="Z5" s="275"/>
      <c r="AA5" s="261"/>
      <c r="AB5" s="262"/>
      <c r="AC5" s="263"/>
    </row>
    <row r="6" spans="2:29" ht="20.25" customHeight="1">
      <c r="B6" s="267"/>
      <c r="C6" s="232"/>
      <c r="D6" s="270"/>
      <c r="E6" s="270"/>
      <c r="F6" s="270"/>
      <c r="G6" s="270"/>
      <c r="H6" s="270"/>
      <c r="I6" s="237"/>
      <c r="J6" s="245"/>
      <c r="K6" s="237"/>
      <c r="L6" s="237"/>
      <c r="M6" s="253" t="s">
        <v>19</v>
      </c>
      <c r="N6" s="234" t="s">
        <v>20</v>
      </c>
      <c r="O6" s="9"/>
      <c r="P6" s="9"/>
      <c r="Q6" s="248" t="s">
        <v>22</v>
      </c>
      <c r="R6" s="249"/>
      <c r="S6" s="250" t="s">
        <v>24</v>
      </c>
      <c r="T6" s="251"/>
      <c r="U6" s="252"/>
      <c r="V6" s="292" t="s">
        <v>25</v>
      </c>
      <c r="W6" s="283" t="s">
        <v>27</v>
      </c>
      <c r="X6" s="284"/>
      <c r="Y6" s="285"/>
      <c r="Z6" s="275"/>
      <c r="AA6" s="255" t="s">
        <v>28</v>
      </c>
      <c r="AB6" s="257" t="s">
        <v>29</v>
      </c>
      <c r="AC6" s="264" t="s">
        <v>30</v>
      </c>
    </row>
    <row r="7" spans="2:29" ht="67.5" customHeight="1" thickBot="1">
      <c r="B7" s="268"/>
      <c r="C7" s="233"/>
      <c r="D7" s="271"/>
      <c r="E7" s="271"/>
      <c r="F7" s="271"/>
      <c r="G7" s="271"/>
      <c r="H7" s="271"/>
      <c r="I7" s="238"/>
      <c r="J7" s="278"/>
      <c r="K7" s="238"/>
      <c r="L7" s="238"/>
      <c r="M7" s="254"/>
      <c r="N7" s="235"/>
      <c r="O7" s="10" t="s">
        <v>31</v>
      </c>
      <c r="P7" s="11" t="s">
        <v>32</v>
      </c>
      <c r="Q7" s="216" t="s">
        <v>148</v>
      </c>
      <c r="R7" s="218" t="s">
        <v>149</v>
      </c>
      <c r="S7" s="12" t="s">
        <v>33</v>
      </c>
      <c r="T7" s="13" t="s">
        <v>34</v>
      </c>
      <c r="U7" s="8" t="s">
        <v>35</v>
      </c>
      <c r="V7" s="293"/>
      <c r="W7" s="13" t="s">
        <v>82</v>
      </c>
      <c r="X7" s="14" t="s">
        <v>36</v>
      </c>
      <c r="Y7" s="221" t="s">
        <v>150</v>
      </c>
      <c r="Z7" s="276"/>
      <c r="AA7" s="256"/>
      <c r="AB7" s="258"/>
      <c r="AC7" s="265"/>
    </row>
    <row r="8" spans="2:29" s="47" customFormat="1" ht="21" customHeight="1">
      <c r="B8" s="42" t="s">
        <v>37</v>
      </c>
      <c r="C8" s="209"/>
      <c r="D8" s="184"/>
      <c r="E8" s="184"/>
      <c r="F8" s="210">
        <f>'28年12月'!F39</f>
        <v>0</v>
      </c>
      <c r="G8" s="184"/>
      <c r="H8" s="184"/>
      <c r="I8" s="74"/>
      <c r="J8" s="74"/>
      <c r="K8" s="74"/>
      <c r="L8" s="211">
        <f>'28年12月'!L39</f>
        <v>0</v>
      </c>
      <c r="M8" s="75"/>
      <c r="N8" s="76"/>
      <c r="O8" s="77"/>
      <c r="P8" s="212">
        <f>'28年12月'!P39</f>
        <v>0</v>
      </c>
      <c r="Q8" s="78"/>
      <c r="R8" s="79"/>
      <c r="S8" s="79"/>
      <c r="T8" s="79"/>
      <c r="U8" s="213">
        <f>'28年12月'!U39</f>
        <v>0</v>
      </c>
      <c r="V8" s="78"/>
      <c r="W8" s="79"/>
      <c r="X8" s="227">
        <f>'28年12月'!X39</f>
        <v>0</v>
      </c>
      <c r="Y8" s="219"/>
      <c r="Z8" s="81"/>
      <c r="AA8" s="82"/>
      <c r="AB8" s="83"/>
      <c r="AC8" s="84"/>
    </row>
    <row r="9" spans="2:29" s="47" customFormat="1" ht="25.5" customHeight="1">
      <c r="B9" s="48" t="s">
        <v>93</v>
      </c>
      <c r="C9" s="179"/>
      <c r="D9" s="185"/>
      <c r="E9" s="185"/>
      <c r="F9" s="211">
        <f>F8+D9-E9</f>
        <v>0</v>
      </c>
      <c r="G9" s="185"/>
      <c r="H9" s="211">
        <f>E9-G9</f>
        <v>0</v>
      </c>
      <c r="I9" s="85"/>
      <c r="J9" s="85"/>
      <c r="K9" s="85"/>
      <c r="L9" s="211">
        <f>L8+J9-K9</f>
        <v>0</v>
      </c>
      <c r="M9" s="86"/>
      <c r="N9" s="87"/>
      <c r="O9" s="88"/>
      <c r="P9" s="212">
        <f>P8+N9-O9</f>
        <v>0</v>
      </c>
      <c r="Q9" s="90"/>
      <c r="R9" s="91"/>
      <c r="S9" s="91"/>
      <c r="T9" s="181"/>
      <c r="U9" s="213">
        <f>U8+Q9-S9</f>
        <v>0</v>
      </c>
      <c r="V9" s="91"/>
      <c r="W9" s="91"/>
      <c r="X9" s="214">
        <f>X8+V9-W9</f>
        <v>0</v>
      </c>
      <c r="Y9" s="222"/>
      <c r="Z9" s="93"/>
      <c r="AA9" s="90"/>
      <c r="AB9" s="94"/>
      <c r="AC9" s="98" t="e">
        <f>(E9+K9)/AA9/AB9</f>
        <v>#DIV/0!</v>
      </c>
    </row>
    <row r="10" spans="2:29" s="47" customFormat="1" ht="25.5" customHeight="1">
      <c r="B10" s="48" t="s">
        <v>94</v>
      </c>
      <c r="C10" s="179"/>
      <c r="D10" s="185"/>
      <c r="E10" s="185"/>
      <c r="F10" s="211">
        <f aca="true" t="shared" si="0" ref="F10:F38">F9+D10-E10</f>
        <v>0</v>
      </c>
      <c r="G10" s="185"/>
      <c r="H10" s="211">
        <f aca="true" t="shared" si="1" ref="H10:H39">E10-G10</f>
        <v>0</v>
      </c>
      <c r="I10" s="85"/>
      <c r="J10" s="85"/>
      <c r="K10" s="85"/>
      <c r="L10" s="211">
        <f aca="true" t="shared" si="2" ref="L10:L37">L9+J10-K10</f>
        <v>0</v>
      </c>
      <c r="M10" s="86"/>
      <c r="N10" s="87"/>
      <c r="O10" s="88"/>
      <c r="P10" s="212">
        <f aca="true" t="shared" si="3" ref="P10:P39">P9+N10-O10</f>
        <v>0</v>
      </c>
      <c r="Q10" s="90"/>
      <c r="R10" s="91"/>
      <c r="S10" s="91"/>
      <c r="T10" s="181"/>
      <c r="U10" s="213">
        <f aca="true" t="shared" si="4" ref="U10:U39">U9+Q10-S10</f>
        <v>0</v>
      </c>
      <c r="V10" s="91"/>
      <c r="W10" s="91"/>
      <c r="X10" s="214">
        <f aca="true" t="shared" si="5" ref="X10:X39">X9+V10-W10</f>
        <v>0</v>
      </c>
      <c r="Y10" s="222"/>
      <c r="Z10" s="93"/>
      <c r="AA10" s="90"/>
      <c r="AB10" s="94"/>
      <c r="AC10" s="98" t="e">
        <f aca="true" t="shared" si="6" ref="AC10:AC38">(E10+K10)/AA10/AB10</f>
        <v>#DIV/0!</v>
      </c>
    </row>
    <row r="11" spans="2:29" s="47" customFormat="1" ht="25.5" customHeight="1">
      <c r="B11" s="48" t="s">
        <v>95</v>
      </c>
      <c r="C11" s="179"/>
      <c r="D11" s="185"/>
      <c r="E11" s="185"/>
      <c r="F11" s="211">
        <f t="shared" si="0"/>
        <v>0</v>
      </c>
      <c r="G11" s="185"/>
      <c r="H11" s="211">
        <f t="shared" si="1"/>
        <v>0</v>
      </c>
      <c r="I11" s="85"/>
      <c r="J11" s="85"/>
      <c r="K11" s="85"/>
      <c r="L11" s="211">
        <f t="shared" si="2"/>
        <v>0</v>
      </c>
      <c r="M11" s="86"/>
      <c r="N11" s="87"/>
      <c r="O11" s="88"/>
      <c r="P11" s="212">
        <f t="shared" si="3"/>
        <v>0</v>
      </c>
      <c r="Q11" s="90"/>
      <c r="R11" s="91"/>
      <c r="S11" s="91"/>
      <c r="T11" s="181"/>
      <c r="U11" s="213">
        <f t="shared" si="4"/>
        <v>0</v>
      </c>
      <c r="V11" s="91"/>
      <c r="W11" s="91"/>
      <c r="X11" s="214">
        <f t="shared" si="5"/>
        <v>0</v>
      </c>
      <c r="Y11" s="222"/>
      <c r="Z11" s="93"/>
      <c r="AA11" s="90"/>
      <c r="AB11" s="94"/>
      <c r="AC11" s="98" t="e">
        <f t="shared" si="6"/>
        <v>#DIV/0!</v>
      </c>
    </row>
    <row r="12" spans="2:29" s="47" customFormat="1" ht="25.5" customHeight="1">
      <c r="B12" s="48" t="s">
        <v>96</v>
      </c>
      <c r="C12" s="179"/>
      <c r="D12" s="185"/>
      <c r="E12" s="185"/>
      <c r="F12" s="211">
        <f t="shared" si="0"/>
        <v>0</v>
      </c>
      <c r="G12" s="185"/>
      <c r="H12" s="211">
        <f t="shared" si="1"/>
        <v>0</v>
      </c>
      <c r="I12" s="85"/>
      <c r="J12" s="85"/>
      <c r="K12" s="85"/>
      <c r="L12" s="211">
        <f t="shared" si="2"/>
        <v>0</v>
      </c>
      <c r="M12" s="86"/>
      <c r="N12" s="87"/>
      <c r="O12" s="88"/>
      <c r="P12" s="212">
        <f t="shared" si="3"/>
        <v>0</v>
      </c>
      <c r="Q12" s="90"/>
      <c r="R12" s="91"/>
      <c r="S12" s="91"/>
      <c r="T12" s="181"/>
      <c r="U12" s="213">
        <f t="shared" si="4"/>
        <v>0</v>
      </c>
      <c r="V12" s="91"/>
      <c r="W12" s="91"/>
      <c r="X12" s="214">
        <f t="shared" si="5"/>
        <v>0</v>
      </c>
      <c r="Y12" s="222"/>
      <c r="Z12" s="93"/>
      <c r="AA12" s="90"/>
      <c r="AB12" s="94"/>
      <c r="AC12" s="98" t="e">
        <f t="shared" si="6"/>
        <v>#DIV/0!</v>
      </c>
    </row>
    <row r="13" spans="2:29" s="47" customFormat="1" ht="25.5" customHeight="1">
      <c r="B13" s="48" t="s">
        <v>97</v>
      </c>
      <c r="C13" s="179"/>
      <c r="D13" s="185"/>
      <c r="E13" s="185"/>
      <c r="F13" s="211">
        <f t="shared" si="0"/>
        <v>0</v>
      </c>
      <c r="G13" s="185"/>
      <c r="H13" s="211">
        <f t="shared" si="1"/>
        <v>0</v>
      </c>
      <c r="I13" s="85"/>
      <c r="J13" s="85"/>
      <c r="K13" s="85"/>
      <c r="L13" s="211">
        <f t="shared" si="2"/>
        <v>0</v>
      </c>
      <c r="M13" s="86"/>
      <c r="N13" s="87"/>
      <c r="O13" s="88"/>
      <c r="P13" s="212">
        <f t="shared" si="3"/>
        <v>0</v>
      </c>
      <c r="Q13" s="90"/>
      <c r="R13" s="91"/>
      <c r="S13" s="91"/>
      <c r="T13" s="181"/>
      <c r="U13" s="213">
        <f t="shared" si="4"/>
        <v>0</v>
      </c>
      <c r="V13" s="91"/>
      <c r="W13" s="91"/>
      <c r="X13" s="214">
        <f t="shared" si="5"/>
        <v>0</v>
      </c>
      <c r="Y13" s="222"/>
      <c r="Z13" s="93"/>
      <c r="AA13" s="90"/>
      <c r="AB13" s="94"/>
      <c r="AC13" s="98" t="e">
        <f t="shared" si="6"/>
        <v>#DIV/0!</v>
      </c>
    </row>
    <row r="14" spans="2:29" s="47" customFormat="1" ht="25.5" customHeight="1">
      <c r="B14" s="48" t="s">
        <v>98</v>
      </c>
      <c r="C14" s="179"/>
      <c r="D14" s="185"/>
      <c r="E14" s="185"/>
      <c r="F14" s="211">
        <f t="shared" si="0"/>
        <v>0</v>
      </c>
      <c r="G14" s="185"/>
      <c r="H14" s="211">
        <f t="shared" si="1"/>
        <v>0</v>
      </c>
      <c r="I14" s="85"/>
      <c r="J14" s="85"/>
      <c r="K14" s="85"/>
      <c r="L14" s="211">
        <f t="shared" si="2"/>
        <v>0</v>
      </c>
      <c r="M14" s="86"/>
      <c r="N14" s="87"/>
      <c r="O14" s="88"/>
      <c r="P14" s="212">
        <f t="shared" si="3"/>
        <v>0</v>
      </c>
      <c r="Q14" s="90"/>
      <c r="R14" s="91"/>
      <c r="S14" s="91"/>
      <c r="T14" s="181"/>
      <c r="U14" s="213">
        <f t="shared" si="4"/>
        <v>0</v>
      </c>
      <c r="V14" s="91"/>
      <c r="W14" s="91"/>
      <c r="X14" s="214">
        <f t="shared" si="5"/>
        <v>0</v>
      </c>
      <c r="Y14" s="222"/>
      <c r="Z14" s="93"/>
      <c r="AA14" s="90"/>
      <c r="AB14" s="94"/>
      <c r="AC14" s="98" t="e">
        <f t="shared" si="6"/>
        <v>#DIV/0!</v>
      </c>
    </row>
    <row r="15" spans="2:29" s="47" customFormat="1" ht="25.5" customHeight="1">
      <c r="B15" s="48" t="s">
        <v>99</v>
      </c>
      <c r="C15" s="179"/>
      <c r="D15" s="185"/>
      <c r="E15" s="185"/>
      <c r="F15" s="211">
        <f t="shared" si="0"/>
        <v>0</v>
      </c>
      <c r="G15" s="185"/>
      <c r="H15" s="211">
        <f t="shared" si="1"/>
        <v>0</v>
      </c>
      <c r="I15" s="85"/>
      <c r="J15" s="85"/>
      <c r="K15" s="85"/>
      <c r="L15" s="211">
        <f t="shared" si="2"/>
        <v>0</v>
      </c>
      <c r="M15" s="86"/>
      <c r="N15" s="87"/>
      <c r="O15" s="88"/>
      <c r="P15" s="212">
        <f t="shared" si="3"/>
        <v>0</v>
      </c>
      <c r="Q15" s="90"/>
      <c r="R15" s="91"/>
      <c r="S15" s="91"/>
      <c r="T15" s="181"/>
      <c r="U15" s="213">
        <f t="shared" si="4"/>
        <v>0</v>
      </c>
      <c r="V15" s="91"/>
      <c r="W15" s="91"/>
      <c r="X15" s="214">
        <f t="shared" si="5"/>
        <v>0</v>
      </c>
      <c r="Y15" s="222"/>
      <c r="Z15" s="93"/>
      <c r="AA15" s="90"/>
      <c r="AB15" s="94"/>
      <c r="AC15" s="98" t="e">
        <f t="shared" si="6"/>
        <v>#DIV/0!</v>
      </c>
    </row>
    <row r="16" spans="2:29" s="47" customFormat="1" ht="25.5" customHeight="1">
      <c r="B16" s="48" t="s">
        <v>100</v>
      </c>
      <c r="C16" s="179"/>
      <c r="D16" s="185"/>
      <c r="E16" s="185"/>
      <c r="F16" s="211">
        <f t="shared" si="0"/>
        <v>0</v>
      </c>
      <c r="G16" s="185"/>
      <c r="H16" s="211">
        <f t="shared" si="1"/>
        <v>0</v>
      </c>
      <c r="I16" s="85"/>
      <c r="J16" s="85"/>
      <c r="K16" s="85"/>
      <c r="L16" s="211">
        <f t="shared" si="2"/>
        <v>0</v>
      </c>
      <c r="M16" s="95"/>
      <c r="N16" s="87"/>
      <c r="O16" s="88"/>
      <c r="P16" s="212">
        <f t="shared" si="3"/>
        <v>0</v>
      </c>
      <c r="Q16" s="90"/>
      <c r="R16" s="91"/>
      <c r="S16" s="96"/>
      <c r="T16" s="182"/>
      <c r="U16" s="213">
        <f t="shared" si="4"/>
        <v>0</v>
      </c>
      <c r="V16" s="91"/>
      <c r="W16" s="96"/>
      <c r="X16" s="214">
        <f t="shared" si="5"/>
        <v>0</v>
      </c>
      <c r="Y16" s="222"/>
      <c r="Z16" s="93"/>
      <c r="AA16" s="90"/>
      <c r="AB16" s="97"/>
      <c r="AC16" s="98" t="e">
        <f t="shared" si="6"/>
        <v>#DIV/0!</v>
      </c>
    </row>
    <row r="17" spans="2:29" s="47" customFormat="1" ht="25.5" customHeight="1">
      <c r="B17" s="48" t="s">
        <v>101</v>
      </c>
      <c r="C17" s="179"/>
      <c r="D17" s="185"/>
      <c r="E17" s="185"/>
      <c r="F17" s="211">
        <f t="shared" si="0"/>
        <v>0</v>
      </c>
      <c r="G17" s="185"/>
      <c r="H17" s="211">
        <f t="shared" si="1"/>
        <v>0</v>
      </c>
      <c r="I17" s="85"/>
      <c r="J17" s="85"/>
      <c r="K17" s="85"/>
      <c r="L17" s="211">
        <f t="shared" si="2"/>
        <v>0</v>
      </c>
      <c r="M17" s="95"/>
      <c r="N17" s="87"/>
      <c r="O17" s="88"/>
      <c r="P17" s="212">
        <f t="shared" si="3"/>
        <v>0</v>
      </c>
      <c r="Q17" s="90"/>
      <c r="R17" s="91"/>
      <c r="S17" s="96"/>
      <c r="T17" s="182"/>
      <c r="U17" s="213">
        <f t="shared" si="4"/>
        <v>0</v>
      </c>
      <c r="V17" s="91"/>
      <c r="W17" s="96"/>
      <c r="X17" s="214">
        <f t="shared" si="5"/>
        <v>0</v>
      </c>
      <c r="Y17" s="222"/>
      <c r="Z17" s="93"/>
      <c r="AA17" s="90"/>
      <c r="AB17" s="97"/>
      <c r="AC17" s="98" t="e">
        <f t="shared" si="6"/>
        <v>#DIV/0!</v>
      </c>
    </row>
    <row r="18" spans="2:29" s="47" customFormat="1" ht="25.5" customHeight="1">
      <c r="B18" s="48" t="s">
        <v>102</v>
      </c>
      <c r="C18" s="179"/>
      <c r="D18" s="185"/>
      <c r="E18" s="185"/>
      <c r="F18" s="211">
        <f t="shared" si="0"/>
        <v>0</v>
      </c>
      <c r="G18" s="185"/>
      <c r="H18" s="211">
        <f t="shared" si="1"/>
        <v>0</v>
      </c>
      <c r="I18" s="85"/>
      <c r="J18" s="85"/>
      <c r="K18" s="85"/>
      <c r="L18" s="211">
        <f t="shared" si="2"/>
        <v>0</v>
      </c>
      <c r="M18" s="95"/>
      <c r="N18" s="87"/>
      <c r="O18" s="88"/>
      <c r="P18" s="212">
        <f t="shared" si="3"/>
        <v>0</v>
      </c>
      <c r="Q18" s="90"/>
      <c r="R18" s="91"/>
      <c r="S18" s="96"/>
      <c r="T18" s="182"/>
      <c r="U18" s="213">
        <f t="shared" si="4"/>
        <v>0</v>
      </c>
      <c r="V18" s="91"/>
      <c r="W18" s="96"/>
      <c r="X18" s="214">
        <f t="shared" si="5"/>
        <v>0</v>
      </c>
      <c r="Y18" s="222"/>
      <c r="Z18" s="93"/>
      <c r="AA18" s="90"/>
      <c r="AB18" s="97"/>
      <c r="AC18" s="98" t="e">
        <f t="shared" si="6"/>
        <v>#DIV/0!</v>
      </c>
    </row>
    <row r="19" spans="2:29" s="47" customFormat="1" ht="25.5" customHeight="1">
      <c r="B19" s="48" t="s">
        <v>103</v>
      </c>
      <c r="C19" s="180"/>
      <c r="D19" s="186"/>
      <c r="E19" s="185"/>
      <c r="F19" s="211">
        <f t="shared" si="0"/>
        <v>0</v>
      </c>
      <c r="G19" s="186"/>
      <c r="H19" s="211">
        <f t="shared" si="1"/>
        <v>0</v>
      </c>
      <c r="I19" s="99"/>
      <c r="J19" s="99"/>
      <c r="K19" s="85"/>
      <c r="L19" s="211">
        <f t="shared" si="2"/>
        <v>0</v>
      </c>
      <c r="M19" s="100"/>
      <c r="N19" s="101"/>
      <c r="O19" s="102"/>
      <c r="P19" s="212">
        <f t="shared" si="3"/>
        <v>0</v>
      </c>
      <c r="Q19" s="103"/>
      <c r="R19" s="105"/>
      <c r="S19" s="104"/>
      <c r="T19" s="183"/>
      <c r="U19" s="213">
        <f t="shared" si="4"/>
        <v>0</v>
      </c>
      <c r="V19" s="105"/>
      <c r="W19" s="104"/>
      <c r="X19" s="214">
        <f t="shared" si="5"/>
        <v>0</v>
      </c>
      <c r="Y19" s="222"/>
      <c r="Z19" s="106"/>
      <c r="AA19" s="103"/>
      <c r="AB19" s="97"/>
      <c r="AC19" s="98" t="e">
        <f t="shared" si="6"/>
        <v>#DIV/0!</v>
      </c>
    </row>
    <row r="20" spans="2:29" s="47" customFormat="1" ht="25.5" customHeight="1">
      <c r="B20" s="48" t="s">
        <v>104</v>
      </c>
      <c r="C20" s="180"/>
      <c r="D20" s="186"/>
      <c r="E20" s="185"/>
      <c r="F20" s="211">
        <f t="shared" si="0"/>
        <v>0</v>
      </c>
      <c r="G20" s="186"/>
      <c r="H20" s="211">
        <f t="shared" si="1"/>
        <v>0</v>
      </c>
      <c r="I20" s="99"/>
      <c r="J20" s="99"/>
      <c r="K20" s="85"/>
      <c r="L20" s="211">
        <f t="shared" si="2"/>
        <v>0</v>
      </c>
      <c r="M20" s="100"/>
      <c r="N20" s="101"/>
      <c r="O20" s="102"/>
      <c r="P20" s="212">
        <f t="shared" si="3"/>
        <v>0</v>
      </c>
      <c r="Q20" s="103"/>
      <c r="R20" s="105"/>
      <c r="S20" s="104"/>
      <c r="T20" s="183"/>
      <c r="U20" s="213">
        <f t="shared" si="4"/>
        <v>0</v>
      </c>
      <c r="V20" s="105"/>
      <c r="W20" s="104"/>
      <c r="X20" s="214">
        <f t="shared" si="5"/>
        <v>0</v>
      </c>
      <c r="Y20" s="222"/>
      <c r="Z20" s="106"/>
      <c r="AA20" s="103"/>
      <c r="AB20" s="97"/>
      <c r="AC20" s="98" t="e">
        <f t="shared" si="6"/>
        <v>#DIV/0!</v>
      </c>
    </row>
    <row r="21" spans="2:29" s="47" customFormat="1" ht="25.5" customHeight="1">
      <c r="B21" s="48" t="s">
        <v>105</v>
      </c>
      <c r="C21" s="180"/>
      <c r="D21" s="186"/>
      <c r="E21" s="185"/>
      <c r="F21" s="211">
        <f t="shared" si="0"/>
        <v>0</v>
      </c>
      <c r="G21" s="186"/>
      <c r="H21" s="211">
        <f t="shared" si="1"/>
        <v>0</v>
      </c>
      <c r="I21" s="99"/>
      <c r="J21" s="99"/>
      <c r="K21" s="85"/>
      <c r="L21" s="211">
        <f t="shared" si="2"/>
        <v>0</v>
      </c>
      <c r="M21" s="100"/>
      <c r="N21" s="101"/>
      <c r="O21" s="102"/>
      <c r="P21" s="212">
        <f t="shared" si="3"/>
        <v>0</v>
      </c>
      <c r="Q21" s="103"/>
      <c r="R21" s="105"/>
      <c r="S21" s="104"/>
      <c r="T21" s="183"/>
      <c r="U21" s="213">
        <f t="shared" si="4"/>
        <v>0</v>
      </c>
      <c r="V21" s="105"/>
      <c r="W21" s="104"/>
      <c r="X21" s="214">
        <f t="shared" si="5"/>
        <v>0</v>
      </c>
      <c r="Y21" s="222"/>
      <c r="Z21" s="106"/>
      <c r="AA21" s="103"/>
      <c r="AB21" s="97"/>
      <c r="AC21" s="98" t="e">
        <f t="shared" si="6"/>
        <v>#DIV/0!</v>
      </c>
    </row>
    <row r="22" spans="2:29" s="47" customFormat="1" ht="25.5" customHeight="1">
      <c r="B22" s="48" t="s">
        <v>106</v>
      </c>
      <c r="C22" s="180"/>
      <c r="D22" s="186"/>
      <c r="E22" s="185"/>
      <c r="F22" s="211">
        <f t="shared" si="0"/>
        <v>0</v>
      </c>
      <c r="G22" s="186"/>
      <c r="H22" s="211">
        <f t="shared" si="1"/>
        <v>0</v>
      </c>
      <c r="I22" s="99"/>
      <c r="J22" s="99"/>
      <c r="K22" s="85"/>
      <c r="L22" s="211">
        <f t="shared" si="2"/>
        <v>0</v>
      </c>
      <c r="M22" s="100"/>
      <c r="N22" s="101"/>
      <c r="O22" s="102"/>
      <c r="P22" s="212">
        <f t="shared" si="3"/>
        <v>0</v>
      </c>
      <c r="Q22" s="103"/>
      <c r="R22" s="105"/>
      <c r="S22" s="104"/>
      <c r="T22" s="183"/>
      <c r="U22" s="213">
        <f t="shared" si="4"/>
        <v>0</v>
      </c>
      <c r="V22" s="105"/>
      <c r="W22" s="104"/>
      <c r="X22" s="214">
        <f t="shared" si="5"/>
        <v>0</v>
      </c>
      <c r="Y22" s="222"/>
      <c r="Z22" s="106"/>
      <c r="AA22" s="103"/>
      <c r="AB22" s="97"/>
      <c r="AC22" s="98" t="e">
        <f t="shared" si="6"/>
        <v>#DIV/0!</v>
      </c>
    </row>
    <row r="23" spans="2:29" s="47" customFormat="1" ht="25.5" customHeight="1">
      <c r="B23" s="48" t="s">
        <v>107</v>
      </c>
      <c r="C23" s="180"/>
      <c r="D23" s="186"/>
      <c r="E23" s="185"/>
      <c r="F23" s="211">
        <f t="shared" si="0"/>
        <v>0</v>
      </c>
      <c r="G23" s="186"/>
      <c r="H23" s="211">
        <f t="shared" si="1"/>
        <v>0</v>
      </c>
      <c r="I23" s="99"/>
      <c r="J23" s="99"/>
      <c r="K23" s="85"/>
      <c r="L23" s="211">
        <f t="shared" si="2"/>
        <v>0</v>
      </c>
      <c r="M23" s="100"/>
      <c r="N23" s="101"/>
      <c r="O23" s="102"/>
      <c r="P23" s="212">
        <f t="shared" si="3"/>
        <v>0</v>
      </c>
      <c r="Q23" s="103"/>
      <c r="R23" s="105"/>
      <c r="S23" s="104"/>
      <c r="T23" s="183"/>
      <c r="U23" s="213">
        <f t="shared" si="4"/>
        <v>0</v>
      </c>
      <c r="V23" s="105"/>
      <c r="W23" s="104"/>
      <c r="X23" s="214">
        <f t="shared" si="5"/>
        <v>0</v>
      </c>
      <c r="Y23" s="222"/>
      <c r="Z23" s="106"/>
      <c r="AA23" s="103"/>
      <c r="AB23" s="97"/>
      <c r="AC23" s="98" t="e">
        <f t="shared" si="6"/>
        <v>#DIV/0!</v>
      </c>
    </row>
    <row r="24" spans="2:29" s="47" customFormat="1" ht="25.5" customHeight="1">
      <c r="B24" s="48" t="s">
        <v>108</v>
      </c>
      <c r="C24" s="180"/>
      <c r="D24" s="186"/>
      <c r="E24" s="185"/>
      <c r="F24" s="211">
        <f t="shared" si="0"/>
        <v>0</v>
      </c>
      <c r="G24" s="186"/>
      <c r="H24" s="211">
        <f t="shared" si="1"/>
        <v>0</v>
      </c>
      <c r="I24" s="99"/>
      <c r="J24" s="99"/>
      <c r="K24" s="85"/>
      <c r="L24" s="211">
        <f t="shared" si="2"/>
        <v>0</v>
      </c>
      <c r="M24" s="100"/>
      <c r="N24" s="101"/>
      <c r="O24" s="102"/>
      <c r="P24" s="212">
        <f t="shared" si="3"/>
        <v>0</v>
      </c>
      <c r="Q24" s="103"/>
      <c r="R24" s="105"/>
      <c r="S24" s="104"/>
      <c r="T24" s="183"/>
      <c r="U24" s="213">
        <f t="shared" si="4"/>
        <v>0</v>
      </c>
      <c r="V24" s="105"/>
      <c r="W24" s="104"/>
      <c r="X24" s="214">
        <f t="shared" si="5"/>
        <v>0</v>
      </c>
      <c r="Y24" s="222"/>
      <c r="Z24" s="106"/>
      <c r="AA24" s="103"/>
      <c r="AB24" s="97"/>
      <c r="AC24" s="98" t="e">
        <f t="shared" si="6"/>
        <v>#DIV/0!</v>
      </c>
    </row>
    <row r="25" spans="2:29" s="47" customFormat="1" ht="25.5" customHeight="1">
      <c r="B25" s="48" t="s">
        <v>109</v>
      </c>
      <c r="C25" s="180"/>
      <c r="D25" s="186"/>
      <c r="E25" s="185"/>
      <c r="F25" s="211">
        <f t="shared" si="0"/>
        <v>0</v>
      </c>
      <c r="G25" s="186"/>
      <c r="H25" s="211">
        <f t="shared" si="1"/>
        <v>0</v>
      </c>
      <c r="I25" s="99"/>
      <c r="J25" s="99"/>
      <c r="K25" s="85"/>
      <c r="L25" s="211">
        <f t="shared" si="2"/>
        <v>0</v>
      </c>
      <c r="M25" s="100"/>
      <c r="N25" s="101"/>
      <c r="O25" s="102"/>
      <c r="P25" s="212">
        <f t="shared" si="3"/>
        <v>0</v>
      </c>
      <c r="Q25" s="103"/>
      <c r="R25" s="105"/>
      <c r="S25" s="104"/>
      <c r="T25" s="183"/>
      <c r="U25" s="213">
        <f t="shared" si="4"/>
        <v>0</v>
      </c>
      <c r="V25" s="105"/>
      <c r="W25" s="104"/>
      <c r="X25" s="214">
        <f t="shared" si="5"/>
        <v>0</v>
      </c>
      <c r="Y25" s="222"/>
      <c r="Z25" s="106"/>
      <c r="AA25" s="103"/>
      <c r="AB25" s="97"/>
      <c r="AC25" s="98" t="e">
        <f t="shared" si="6"/>
        <v>#DIV/0!</v>
      </c>
    </row>
    <row r="26" spans="2:29" s="47" customFormat="1" ht="25.5" customHeight="1">
      <c r="B26" s="48" t="s">
        <v>110</v>
      </c>
      <c r="C26" s="180"/>
      <c r="D26" s="186"/>
      <c r="E26" s="185"/>
      <c r="F26" s="211">
        <f t="shared" si="0"/>
        <v>0</v>
      </c>
      <c r="G26" s="186"/>
      <c r="H26" s="211">
        <f t="shared" si="1"/>
        <v>0</v>
      </c>
      <c r="I26" s="99"/>
      <c r="J26" s="99"/>
      <c r="K26" s="85"/>
      <c r="L26" s="211">
        <f t="shared" si="2"/>
        <v>0</v>
      </c>
      <c r="M26" s="100"/>
      <c r="N26" s="101"/>
      <c r="O26" s="102"/>
      <c r="P26" s="212">
        <f t="shared" si="3"/>
        <v>0</v>
      </c>
      <c r="Q26" s="103"/>
      <c r="R26" s="105"/>
      <c r="S26" s="104"/>
      <c r="T26" s="183"/>
      <c r="U26" s="213">
        <f t="shared" si="4"/>
        <v>0</v>
      </c>
      <c r="V26" s="105"/>
      <c r="W26" s="104"/>
      <c r="X26" s="214">
        <f t="shared" si="5"/>
        <v>0</v>
      </c>
      <c r="Y26" s="222"/>
      <c r="Z26" s="106"/>
      <c r="AA26" s="103"/>
      <c r="AB26" s="97"/>
      <c r="AC26" s="98" t="e">
        <f t="shared" si="6"/>
        <v>#DIV/0!</v>
      </c>
    </row>
    <row r="27" spans="2:29" s="47" customFormat="1" ht="25.5" customHeight="1">
      <c r="B27" s="48" t="s">
        <v>111</v>
      </c>
      <c r="C27" s="180"/>
      <c r="D27" s="186"/>
      <c r="E27" s="185"/>
      <c r="F27" s="211">
        <f t="shared" si="0"/>
        <v>0</v>
      </c>
      <c r="G27" s="186"/>
      <c r="H27" s="211">
        <f t="shared" si="1"/>
        <v>0</v>
      </c>
      <c r="I27" s="99"/>
      <c r="J27" s="99"/>
      <c r="K27" s="85"/>
      <c r="L27" s="211">
        <f t="shared" si="2"/>
        <v>0</v>
      </c>
      <c r="M27" s="100"/>
      <c r="N27" s="101"/>
      <c r="O27" s="102"/>
      <c r="P27" s="212">
        <f t="shared" si="3"/>
        <v>0</v>
      </c>
      <c r="Q27" s="103"/>
      <c r="R27" s="105"/>
      <c r="S27" s="104"/>
      <c r="T27" s="183"/>
      <c r="U27" s="213">
        <f t="shared" si="4"/>
        <v>0</v>
      </c>
      <c r="V27" s="105"/>
      <c r="W27" s="104"/>
      <c r="X27" s="214">
        <f t="shared" si="5"/>
        <v>0</v>
      </c>
      <c r="Y27" s="222"/>
      <c r="Z27" s="106"/>
      <c r="AA27" s="103"/>
      <c r="AB27" s="97"/>
      <c r="AC27" s="98" t="e">
        <f t="shared" si="6"/>
        <v>#DIV/0!</v>
      </c>
    </row>
    <row r="28" spans="2:29" s="47" customFormat="1" ht="25.5" customHeight="1">
      <c r="B28" s="48" t="s">
        <v>112</v>
      </c>
      <c r="C28" s="180"/>
      <c r="D28" s="186"/>
      <c r="E28" s="185"/>
      <c r="F28" s="211">
        <f t="shared" si="0"/>
        <v>0</v>
      </c>
      <c r="G28" s="186"/>
      <c r="H28" s="211">
        <f t="shared" si="1"/>
        <v>0</v>
      </c>
      <c r="I28" s="99"/>
      <c r="J28" s="99"/>
      <c r="K28" s="85"/>
      <c r="L28" s="211">
        <f t="shared" si="2"/>
        <v>0</v>
      </c>
      <c r="M28" s="100"/>
      <c r="N28" s="101"/>
      <c r="O28" s="102"/>
      <c r="P28" s="212">
        <f t="shared" si="3"/>
        <v>0</v>
      </c>
      <c r="Q28" s="103"/>
      <c r="R28" s="105"/>
      <c r="S28" s="104"/>
      <c r="T28" s="183"/>
      <c r="U28" s="213">
        <f t="shared" si="4"/>
        <v>0</v>
      </c>
      <c r="V28" s="105"/>
      <c r="W28" s="104"/>
      <c r="X28" s="214">
        <f t="shared" si="5"/>
        <v>0</v>
      </c>
      <c r="Y28" s="222"/>
      <c r="Z28" s="106"/>
      <c r="AA28" s="103"/>
      <c r="AB28" s="97"/>
      <c r="AC28" s="98" t="e">
        <f t="shared" si="6"/>
        <v>#DIV/0!</v>
      </c>
    </row>
    <row r="29" spans="2:29" s="47" customFormat="1" ht="25.5" customHeight="1">
      <c r="B29" s="48" t="s">
        <v>113</v>
      </c>
      <c r="C29" s="180"/>
      <c r="D29" s="186"/>
      <c r="E29" s="185"/>
      <c r="F29" s="211">
        <f t="shared" si="0"/>
        <v>0</v>
      </c>
      <c r="G29" s="186"/>
      <c r="H29" s="211">
        <f t="shared" si="1"/>
        <v>0</v>
      </c>
      <c r="I29" s="99"/>
      <c r="J29" s="99"/>
      <c r="K29" s="85"/>
      <c r="L29" s="211">
        <f t="shared" si="2"/>
        <v>0</v>
      </c>
      <c r="M29" s="100"/>
      <c r="N29" s="101"/>
      <c r="O29" s="102"/>
      <c r="P29" s="212">
        <f t="shared" si="3"/>
        <v>0</v>
      </c>
      <c r="Q29" s="103"/>
      <c r="R29" s="105"/>
      <c r="S29" s="104"/>
      <c r="T29" s="183"/>
      <c r="U29" s="213">
        <f t="shared" si="4"/>
        <v>0</v>
      </c>
      <c r="V29" s="105"/>
      <c r="W29" s="104"/>
      <c r="X29" s="214">
        <f t="shared" si="5"/>
        <v>0</v>
      </c>
      <c r="Y29" s="222"/>
      <c r="Z29" s="106"/>
      <c r="AA29" s="103"/>
      <c r="AB29" s="97"/>
      <c r="AC29" s="98" t="e">
        <f t="shared" si="6"/>
        <v>#DIV/0!</v>
      </c>
    </row>
    <row r="30" spans="2:29" s="47" customFormat="1" ht="25.5" customHeight="1">
      <c r="B30" s="48" t="s">
        <v>114</v>
      </c>
      <c r="C30" s="180"/>
      <c r="D30" s="186"/>
      <c r="E30" s="185"/>
      <c r="F30" s="211">
        <f t="shared" si="0"/>
        <v>0</v>
      </c>
      <c r="G30" s="186"/>
      <c r="H30" s="211">
        <f t="shared" si="1"/>
        <v>0</v>
      </c>
      <c r="I30" s="99"/>
      <c r="J30" s="99"/>
      <c r="K30" s="85"/>
      <c r="L30" s="211">
        <f t="shared" si="2"/>
        <v>0</v>
      </c>
      <c r="M30" s="100"/>
      <c r="N30" s="101"/>
      <c r="O30" s="102"/>
      <c r="P30" s="212">
        <f t="shared" si="3"/>
        <v>0</v>
      </c>
      <c r="Q30" s="103"/>
      <c r="R30" s="105"/>
      <c r="S30" s="104"/>
      <c r="T30" s="183"/>
      <c r="U30" s="213">
        <f t="shared" si="4"/>
        <v>0</v>
      </c>
      <c r="V30" s="105"/>
      <c r="W30" s="104"/>
      <c r="X30" s="214">
        <f t="shared" si="5"/>
        <v>0</v>
      </c>
      <c r="Y30" s="222"/>
      <c r="Z30" s="106"/>
      <c r="AA30" s="103"/>
      <c r="AB30" s="97"/>
      <c r="AC30" s="98" t="e">
        <f t="shared" si="6"/>
        <v>#DIV/0!</v>
      </c>
    </row>
    <row r="31" spans="2:29" s="47" customFormat="1" ht="24.75" customHeight="1">
      <c r="B31" s="48" t="s">
        <v>115</v>
      </c>
      <c r="C31" s="180"/>
      <c r="D31" s="186"/>
      <c r="E31" s="185"/>
      <c r="F31" s="211">
        <f t="shared" si="0"/>
        <v>0</v>
      </c>
      <c r="G31" s="186"/>
      <c r="H31" s="211">
        <f t="shared" si="1"/>
        <v>0</v>
      </c>
      <c r="I31" s="99"/>
      <c r="J31" s="99"/>
      <c r="K31" s="85"/>
      <c r="L31" s="211">
        <f t="shared" si="2"/>
        <v>0</v>
      </c>
      <c r="M31" s="100"/>
      <c r="N31" s="101"/>
      <c r="O31" s="102"/>
      <c r="P31" s="212">
        <f t="shared" si="3"/>
        <v>0</v>
      </c>
      <c r="Q31" s="103"/>
      <c r="R31" s="105"/>
      <c r="S31" s="104"/>
      <c r="T31" s="183"/>
      <c r="U31" s="213">
        <f t="shared" si="4"/>
        <v>0</v>
      </c>
      <c r="V31" s="105"/>
      <c r="W31" s="104"/>
      <c r="X31" s="214">
        <f t="shared" si="5"/>
        <v>0</v>
      </c>
      <c r="Y31" s="222"/>
      <c r="Z31" s="106"/>
      <c r="AA31" s="103"/>
      <c r="AB31" s="97"/>
      <c r="AC31" s="98" t="e">
        <f t="shared" si="6"/>
        <v>#DIV/0!</v>
      </c>
    </row>
    <row r="32" spans="2:29" s="47" customFormat="1" ht="25.5" customHeight="1">
      <c r="B32" s="48" t="s">
        <v>116</v>
      </c>
      <c r="C32" s="180"/>
      <c r="D32" s="186"/>
      <c r="E32" s="185"/>
      <c r="F32" s="211">
        <f t="shared" si="0"/>
        <v>0</v>
      </c>
      <c r="G32" s="186"/>
      <c r="H32" s="211">
        <f t="shared" si="1"/>
        <v>0</v>
      </c>
      <c r="I32" s="99"/>
      <c r="J32" s="99"/>
      <c r="K32" s="85"/>
      <c r="L32" s="211">
        <f t="shared" si="2"/>
        <v>0</v>
      </c>
      <c r="M32" s="100"/>
      <c r="N32" s="101"/>
      <c r="O32" s="102"/>
      <c r="P32" s="212">
        <f t="shared" si="3"/>
        <v>0</v>
      </c>
      <c r="Q32" s="103"/>
      <c r="R32" s="105"/>
      <c r="S32" s="104"/>
      <c r="T32" s="183"/>
      <c r="U32" s="213">
        <f t="shared" si="4"/>
        <v>0</v>
      </c>
      <c r="V32" s="105"/>
      <c r="W32" s="104"/>
      <c r="X32" s="214">
        <f t="shared" si="5"/>
        <v>0</v>
      </c>
      <c r="Y32" s="222"/>
      <c r="Z32" s="106"/>
      <c r="AA32" s="103"/>
      <c r="AB32" s="97"/>
      <c r="AC32" s="98" t="e">
        <f t="shared" si="6"/>
        <v>#DIV/0!</v>
      </c>
    </row>
    <row r="33" spans="2:29" s="47" customFormat="1" ht="25.5" customHeight="1">
      <c r="B33" s="48" t="s">
        <v>117</v>
      </c>
      <c r="C33" s="180"/>
      <c r="D33" s="186"/>
      <c r="E33" s="185"/>
      <c r="F33" s="211">
        <f t="shared" si="0"/>
        <v>0</v>
      </c>
      <c r="G33" s="186"/>
      <c r="H33" s="211">
        <f t="shared" si="1"/>
        <v>0</v>
      </c>
      <c r="I33" s="99"/>
      <c r="J33" s="99"/>
      <c r="K33" s="85"/>
      <c r="L33" s="211">
        <f t="shared" si="2"/>
        <v>0</v>
      </c>
      <c r="M33" s="100"/>
      <c r="N33" s="101"/>
      <c r="O33" s="102"/>
      <c r="P33" s="212">
        <f t="shared" si="3"/>
        <v>0</v>
      </c>
      <c r="Q33" s="103"/>
      <c r="R33" s="105"/>
      <c r="S33" s="104"/>
      <c r="T33" s="183"/>
      <c r="U33" s="213">
        <f t="shared" si="4"/>
        <v>0</v>
      </c>
      <c r="V33" s="105"/>
      <c r="W33" s="104"/>
      <c r="X33" s="214">
        <f t="shared" si="5"/>
        <v>0</v>
      </c>
      <c r="Y33" s="222"/>
      <c r="Z33" s="106"/>
      <c r="AA33" s="103"/>
      <c r="AB33" s="97"/>
      <c r="AC33" s="98" t="e">
        <f t="shared" si="6"/>
        <v>#DIV/0!</v>
      </c>
    </row>
    <row r="34" spans="2:29" s="47" customFormat="1" ht="25.5" customHeight="1">
      <c r="B34" s="48" t="s">
        <v>118</v>
      </c>
      <c r="C34" s="180"/>
      <c r="D34" s="186"/>
      <c r="E34" s="185"/>
      <c r="F34" s="211">
        <f t="shared" si="0"/>
        <v>0</v>
      </c>
      <c r="G34" s="186"/>
      <c r="H34" s="211">
        <f t="shared" si="1"/>
        <v>0</v>
      </c>
      <c r="I34" s="99"/>
      <c r="J34" s="99"/>
      <c r="K34" s="85"/>
      <c r="L34" s="211">
        <f t="shared" si="2"/>
        <v>0</v>
      </c>
      <c r="M34" s="100"/>
      <c r="N34" s="101"/>
      <c r="O34" s="102"/>
      <c r="P34" s="212">
        <f t="shared" si="3"/>
        <v>0</v>
      </c>
      <c r="Q34" s="103"/>
      <c r="R34" s="105"/>
      <c r="S34" s="104"/>
      <c r="T34" s="183"/>
      <c r="U34" s="213">
        <f t="shared" si="4"/>
        <v>0</v>
      </c>
      <c r="V34" s="105"/>
      <c r="W34" s="104"/>
      <c r="X34" s="214">
        <f t="shared" si="5"/>
        <v>0</v>
      </c>
      <c r="Y34" s="222"/>
      <c r="Z34" s="106"/>
      <c r="AA34" s="103"/>
      <c r="AB34" s="97"/>
      <c r="AC34" s="98" t="e">
        <f t="shared" si="6"/>
        <v>#DIV/0!</v>
      </c>
    </row>
    <row r="35" spans="2:29" s="47" customFormat="1" ht="25.5" customHeight="1">
      <c r="B35" s="48" t="s">
        <v>119</v>
      </c>
      <c r="C35" s="180"/>
      <c r="D35" s="186"/>
      <c r="E35" s="185"/>
      <c r="F35" s="211">
        <f t="shared" si="0"/>
        <v>0</v>
      </c>
      <c r="G35" s="186"/>
      <c r="H35" s="211">
        <f t="shared" si="1"/>
        <v>0</v>
      </c>
      <c r="I35" s="99"/>
      <c r="J35" s="99"/>
      <c r="K35" s="85"/>
      <c r="L35" s="211">
        <f t="shared" si="2"/>
        <v>0</v>
      </c>
      <c r="M35" s="100"/>
      <c r="N35" s="101"/>
      <c r="O35" s="102"/>
      <c r="P35" s="212">
        <f t="shared" si="3"/>
        <v>0</v>
      </c>
      <c r="Q35" s="103"/>
      <c r="R35" s="105"/>
      <c r="S35" s="104"/>
      <c r="T35" s="183"/>
      <c r="U35" s="213">
        <f t="shared" si="4"/>
        <v>0</v>
      </c>
      <c r="V35" s="105"/>
      <c r="W35" s="104"/>
      <c r="X35" s="214">
        <f t="shared" si="5"/>
        <v>0</v>
      </c>
      <c r="Y35" s="222"/>
      <c r="Z35" s="106"/>
      <c r="AA35" s="103"/>
      <c r="AB35" s="97"/>
      <c r="AC35" s="98" t="e">
        <f t="shared" si="6"/>
        <v>#DIV/0!</v>
      </c>
    </row>
    <row r="36" spans="2:29" s="47" customFormat="1" ht="25.5" customHeight="1">
      <c r="B36" s="48" t="s">
        <v>120</v>
      </c>
      <c r="C36" s="180"/>
      <c r="D36" s="186"/>
      <c r="E36" s="185"/>
      <c r="F36" s="211">
        <f t="shared" si="0"/>
        <v>0</v>
      </c>
      <c r="G36" s="186"/>
      <c r="H36" s="211">
        <f t="shared" si="1"/>
        <v>0</v>
      </c>
      <c r="I36" s="99"/>
      <c r="J36" s="99"/>
      <c r="K36" s="85"/>
      <c r="L36" s="211">
        <f>L35+J36-K36</f>
        <v>0</v>
      </c>
      <c r="M36" s="100"/>
      <c r="N36" s="101"/>
      <c r="O36" s="102"/>
      <c r="P36" s="212">
        <f>P35+N36-O36</f>
        <v>0</v>
      </c>
      <c r="Q36" s="103"/>
      <c r="R36" s="105"/>
      <c r="S36" s="104"/>
      <c r="T36" s="183"/>
      <c r="U36" s="213">
        <f t="shared" si="4"/>
        <v>0</v>
      </c>
      <c r="V36" s="105"/>
      <c r="W36" s="104"/>
      <c r="X36" s="214">
        <f t="shared" si="5"/>
        <v>0</v>
      </c>
      <c r="Y36" s="222"/>
      <c r="Z36" s="106"/>
      <c r="AA36" s="103"/>
      <c r="AB36" s="97"/>
      <c r="AC36" s="98" t="e">
        <f t="shared" si="6"/>
        <v>#DIV/0!</v>
      </c>
    </row>
    <row r="37" spans="2:29" s="47" customFormat="1" ht="25.5" customHeight="1">
      <c r="B37" s="48" t="s">
        <v>121</v>
      </c>
      <c r="C37" s="180"/>
      <c r="D37" s="186"/>
      <c r="E37" s="185"/>
      <c r="F37" s="211">
        <f t="shared" si="0"/>
        <v>0</v>
      </c>
      <c r="G37" s="186"/>
      <c r="H37" s="211">
        <f t="shared" si="1"/>
        <v>0</v>
      </c>
      <c r="I37" s="99"/>
      <c r="J37" s="99"/>
      <c r="K37" s="85"/>
      <c r="L37" s="211">
        <f t="shared" si="2"/>
        <v>0</v>
      </c>
      <c r="M37" s="100"/>
      <c r="N37" s="101"/>
      <c r="O37" s="102"/>
      <c r="P37" s="212">
        <f t="shared" si="3"/>
        <v>0</v>
      </c>
      <c r="Q37" s="103"/>
      <c r="R37" s="105"/>
      <c r="S37" s="104"/>
      <c r="T37" s="183"/>
      <c r="U37" s="213">
        <f t="shared" si="4"/>
        <v>0</v>
      </c>
      <c r="V37" s="105"/>
      <c r="W37" s="104"/>
      <c r="X37" s="214">
        <f t="shared" si="5"/>
        <v>0</v>
      </c>
      <c r="Y37" s="222"/>
      <c r="Z37" s="106"/>
      <c r="AA37" s="103"/>
      <c r="AB37" s="97"/>
      <c r="AC37" s="98" t="e">
        <f t="shared" si="6"/>
        <v>#DIV/0!</v>
      </c>
    </row>
    <row r="38" spans="2:29" s="47" customFormat="1" ht="25.5" customHeight="1">
      <c r="B38" s="48" t="s">
        <v>122</v>
      </c>
      <c r="C38" s="180"/>
      <c r="D38" s="186"/>
      <c r="E38" s="185"/>
      <c r="F38" s="211">
        <f t="shared" si="0"/>
        <v>0</v>
      </c>
      <c r="G38" s="186"/>
      <c r="H38" s="211">
        <f t="shared" si="1"/>
        <v>0</v>
      </c>
      <c r="I38" s="99"/>
      <c r="J38" s="99"/>
      <c r="K38" s="85"/>
      <c r="L38" s="211">
        <f>L37+J38-K38</f>
        <v>0</v>
      </c>
      <c r="M38" s="100"/>
      <c r="N38" s="101"/>
      <c r="O38" s="102"/>
      <c r="P38" s="212">
        <f t="shared" si="3"/>
        <v>0</v>
      </c>
      <c r="Q38" s="103"/>
      <c r="R38" s="105"/>
      <c r="S38" s="104"/>
      <c r="T38" s="183"/>
      <c r="U38" s="213">
        <f t="shared" si="4"/>
        <v>0</v>
      </c>
      <c r="V38" s="105"/>
      <c r="W38" s="104"/>
      <c r="X38" s="214">
        <f t="shared" si="5"/>
        <v>0</v>
      </c>
      <c r="Y38" s="222"/>
      <c r="Z38" s="106"/>
      <c r="AA38" s="103"/>
      <c r="AB38" s="97"/>
      <c r="AC38" s="98" t="e">
        <f t="shared" si="6"/>
        <v>#DIV/0!</v>
      </c>
    </row>
    <row r="39" spans="2:29" s="47" customFormat="1" ht="25.5" customHeight="1" thickBot="1">
      <c r="B39" s="48" t="s">
        <v>123</v>
      </c>
      <c r="C39" s="180"/>
      <c r="D39" s="186"/>
      <c r="E39" s="185"/>
      <c r="F39" s="211">
        <f>F38+D39-E39</f>
        <v>0</v>
      </c>
      <c r="G39" s="186"/>
      <c r="H39" s="211">
        <f t="shared" si="1"/>
        <v>0</v>
      </c>
      <c r="I39" s="99"/>
      <c r="J39" s="99"/>
      <c r="K39" s="85"/>
      <c r="L39" s="211">
        <f>L38+J39-K39</f>
        <v>0</v>
      </c>
      <c r="M39" s="100"/>
      <c r="N39" s="101"/>
      <c r="O39" s="102"/>
      <c r="P39" s="212">
        <f t="shared" si="3"/>
        <v>0</v>
      </c>
      <c r="Q39" s="103"/>
      <c r="R39" s="105"/>
      <c r="S39" s="104"/>
      <c r="T39" s="183"/>
      <c r="U39" s="213">
        <f t="shared" si="4"/>
        <v>0</v>
      </c>
      <c r="V39" s="105"/>
      <c r="W39" s="104"/>
      <c r="X39" s="225">
        <f t="shared" si="5"/>
        <v>0</v>
      </c>
      <c r="Y39" s="220"/>
      <c r="Z39" s="106"/>
      <c r="AA39" s="103"/>
      <c r="AB39" s="97"/>
      <c r="AC39" s="98" t="e">
        <f>(E39+K39)/AA39/AB39</f>
        <v>#DIV/0!</v>
      </c>
    </row>
    <row r="40" spans="2:29"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7">
        <f>SUM(R9:R38)</f>
        <v>0</v>
      </c>
      <c r="S40" s="114">
        <f>SUM(S9:S39)</f>
        <v>0</v>
      </c>
      <c r="T40" s="115"/>
      <c r="U40" s="116"/>
      <c r="V40" s="117">
        <f>SUM(V9:V39)</f>
        <v>0</v>
      </c>
      <c r="W40" s="114">
        <f>SUM(W9:W39)</f>
        <v>0</v>
      </c>
      <c r="X40" s="118"/>
      <c r="Y40" s="118"/>
      <c r="Z40" s="190">
        <f>SUM(Z9:Z39)</f>
        <v>0</v>
      </c>
      <c r="AA40" s="119"/>
      <c r="AB40" s="120"/>
      <c r="AC40" s="121"/>
    </row>
    <row r="41" spans="2:27" s="41" customFormat="1" ht="33.75" customHeight="1" thickBot="1">
      <c r="B41" s="37"/>
      <c r="C41" s="37"/>
      <c r="D41" s="37"/>
      <c r="E41" s="38"/>
      <c r="F41" s="38"/>
      <c r="G41" s="38"/>
      <c r="H41" s="296" t="s">
        <v>139</v>
      </c>
      <c r="I41" s="296"/>
      <c r="J41" s="38"/>
      <c r="K41" s="38"/>
      <c r="L41" s="38"/>
      <c r="M41" s="288" t="s">
        <v>124</v>
      </c>
      <c r="N41" s="289"/>
      <c r="O41" s="39"/>
      <c r="P41" s="40" t="e">
        <f>(M40+N40)/K40</f>
        <v>#DIV/0!</v>
      </c>
      <c r="Q41" s="290" t="s">
        <v>125</v>
      </c>
      <c r="R41" s="291"/>
      <c r="S41" s="291"/>
      <c r="T41" s="291"/>
      <c r="U41" s="40" t="e">
        <f>Q40/(H40+K40)</f>
        <v>#DIV/0!</v>
      </c>
      <c r="V41" s="290" t="s">
        <v>26</v>
      </c>
      <c r="W41" s="291"/>
      <c r="X41" s="224" t="e">
        <f>V40/(H40+K40)</f>
        <v>#DIV/0!</v>
      </c>
      <c r="Y41" s="40"/>
      <c r="Z41" s="191" t="s">
        <v>140</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3" s="19" customFormat="1" ht="30" customHeight="1">
      <c r="B49" s="18" t="s">
        <v>46</v>
      </c>
      <c r="C49" s="18"/>
    </row>
    <row r="50" spans="2:22"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2"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2"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2"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2"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2"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2"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2"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2"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mergeCells count="35">
    <mergeCell ref="AC6:AC7"/>
    <mergeCell ref="H41:I41"/>
    <mergeCell ref="M41:N41"/>
    <mergeCell ref="Q41:T41"/>
    <mergeCell ref="V41:W41"/>
    <mergeCell ref="Q6:R6"/>
    <mergeCell ref="S6:U6"/>
    <mergeCell ref="V6:V7"/>
    <mergeCell ref="W6:Y6"/>
    <mergeCell ref="AA6:AA7"/>
    <mergeCell ref="AB6:AB7"/>
    <mergeCell ref="H5:H7"/>
    <mergeCell ref="I5:I7"/>
    <mergeCell ref="J5:J7"/>
    <mergeCell ref="K5:K7"/>
    <mergeCell ref="L5:L7"/>
    <mergeCell ref="M5:P5"/>
    <mergeCell ref="M6:M7"/>
    <mergeCell ref="N6:N7"/>
    <mergeCell ref="B5:B7"/>
    <mergeCell ref="C5:C7"/>
    <mergeCell ref="D5:D7"/>
    <mergeCell ref="E5:E7"/>
    <mergeCell ref="F5:F7"/>
    <mergeCell ref="G5:G7"/>
    <mergeCell ref="W1:X1"/>
    <mergeCell ref="Y1:AC1"/>
    <mergeCell ref="W2:X2"/>
    <mergeCell ref="Y2:AC2"/>
    <mergeCell ref="D4:H4"/>
    <mergeCell ref="I4:P4"/>
    <mergeCell ref="Q4:U5"/>
    <mergeCell ref="V4:Y5"/>
    <mergeCell ref="Z4:Z7"/>
    <mergeCell ref="AA4:AC5"/>
  </mergeCells>
  <dataValidations count="4">
    <dataValidation allowBlank="1" showInputMessage="1" showErrorMessage="1" imeMode="on" sqref="C9:C39 T9:T39"/>
    <dataValidation type="whole" allowBlank="1" showErrorMessage="1" error="数値のみ入力してください。" sqref="V56">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InputMessage="1" showErrorMessage="1" error="数値のみ入力してください。" sqref="AC41 AB49 AA16:AA40 T50:T55 T57:T58">
      <formula1>0</formula1>
      <formula2>99</formula2>
    </dataValidation>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12.xml><?xml version="1.0" encoding="utf-8"?>
<worksheet xmlns="http://schemas.openxmlformats.org/spreadsheetml/2006/main" xmlns:r="http://schemas.openxmlformats.org/officeDocument/2006/relationships">
  <sheetPr>
    <pageSetUpPr fitToPage="1"/>
  </sheetPr>
  <dimension ref="B1:AC59"/>
  <sheetViews>
    <sheetView zoomScale="85" zoomScaleNormal="85" zoomScaleSheetLayoutView="70" zoomScalePageLayoutView="0" workbookViewId="0" topLeftCell="A1">
      <pane xSplit="2" ySplit="7" topLeftCell="C8" activePane="bottomRight" state="frozen"/>
      <selection pane="topLeft" activeCell="C29" sqref="C29"/>
      <selection pane="topRight" activeCell="C29" sqref="C29"/>
      <selection pane="bottomLeft" activeCell="C29" sqref="C29"/>
      <selection pane="bottomRight" activeCell="F8" sqref="F8"/>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8" width="8.375" style="2" customWidth="1"/>
    <col min="19" max="19" width="10.00390625" style="2" customWidth="1"/>
    <col min="20" max="20" width="14.25390625" style="2" customWidth="1"/>
    <col min="21" max="21" width="10.875" style="2" customWidth="1"/>
    <col min="22" max="22" width="8.25390625" style="2" customWidth="1"/>
    <col min="23" max="23" width="11.25390625" style="2" customWidth="1"/>
    <col min="24" max="24" width="8.75390625" style="2" customWidth="1"/>
    <col min="25" max="25" width="11.375" style="2" customWidth="1"/>
    <col min="26" max="26" width="12.375" style="2" customWidth="1"/>
    <col min="27" max="27" width="12.125" style="2" customWidth="1"/>
    <col min="28" max="29" width="6.375" style="2" customWidth="1"/>
    <col min="30" max="16384" width="9.00390625" style="2" customWidth="1"/>
  </cols>
  <sheetData>
    <row r="1" spans="2:29" ht="29.25" customHeight="1" thickBot="1">
      <c r="B1" s="122" t="s">
        <v>151</v>
      </c>
      <c r="C1" s="1"/>
      <c r="N1" s="122" t="s">
        <v>152</v>
      </c>
      <c r="O1" s="122"/>
      <c r="P1" s="122" t="s">
        <v>137</v>
      </c>
      <c r="W1" s="272" t="s">
        <v>87</v>
      </c>
      <c r="X1" s="273"/>
      <c r="Y1" s="272">
        <f>'初期設定＜選別3＞'!B3</f>
        <v>0</v>
      </c>
      <c r="Z1" s="286"/>
      <c r="AA1" s="286"/>
      <c r="AB1" s="286"/>
      <c r="AC1" s="287"/>
    </row>
    <row r="2" spans="2:29" ht="29.25" customHeight="1" thickBot="1">
      <c r="B2" s="122" t="s">
        <v>92</v>
      </c>
      <c r="C2" s="1"/>
      <c r="V2" s="4"/>
      <c r="W2" s="272" t="s">
        <v>126</v>
      </c>
      <c r="X2" s="273"/>
      <c r="Y2" s="272">
        <f>'初期設定＜選別3＞'!B4</f>
        <v>0</v>
      </c>
      <c r="Z2" s="286"/>
      <c r="AA2" s="286"/>
      <c r="AB2" s="286"/>
      <c r="AC2" s="287"/>
    </row>
    <row r="3" spans="9:27" ht="20.25" customHeight="1" thickBot="1">
      <c r="I3" s="5" t="s">
        <v>2</v>
      </c>
      <c r="U3" s="6"/>
      <c r="AA3" s="2" t="s">
        <v>3</v>
      </c>
    </row>
    <row r="4" spans="2:29" ht="22.5" customHeight="1" thickBot="1">
      <c r="B4" s="7"/>
      <c r="C4" s="7"/>
      <c r="D4" s="297" t="s">
        <v>4</v>
      </c>
      <c r="E4" s="298"/>
      <c r="F4" s="298"/>
      <c r="G4" s="298"/>
      <c r="H4" s="299"/>
      <c r="I4" s="294" t="s">
        <v>5</v>
      </c>
      <c r="J4" s="295"/>
      <c r="K4" s="295"/>
      <c r="L4" s="295"/>
      <c r="M4" s="295"/>
      <c r="N4" s="295"/>
      <c r="O4" s="295"/>
      <c r="P4" s="295"/>
      <c r="Q4" s="239" t="s">
        <v>6</v>
      </c>
      <c r="R4" s="240"/>
      <c r="S4" s="240"/>
      <c r="T4" s="240"/>
      <c r="U4" s="241"/>
      <c r="V4" s="239" t="s">
        <v>7</v>
      </c>
      <c r="W4" s="240"/>
      <c r="X4" s="240"/>
      <c r="Y4" s="279"/>
      <c r="Z4" s="274" t="s">
        <v>79</v>
      </c>
      <c r="AA4" s="248" t="s">
        <v>8</v>
      </c>
      <c r="AB4" s="259"/>
      <c r="AC4" s="260"/>
    </row>
    <row r="5" spans="2:29" ht="20.25" customHeight="1" thickBot="1">
      <c r="B5" s="266" t="s">
        <v>9</v>
      </c>
      <c r="C5" s="231" t="s">
        <v>10</v>
      </c>
      <c r="D5" s="269" t="s">
        <v>11</v>
      </c>
      <c r="E5" s="269" t="s">
        <v>12</v>
      </c>
      <c r="F5" s="269" t="s">
        <v>13</v>
      </c>
      <c r="G5" s="269" t="s">
        <v>14</v>
      </c>
      <c r="H5" s="269" t="s">
        <v>15</v>
      </c>
      <c r="I5" s="236" t="s">
        <v>80</v>
      </c>
      <c r="J5" s="277" t="s">
        <v>81</v>
      </c>
      <c r="K5" s="245" t="s">
        <v>16</v>
      </c>
      <c r="L5" s="245" t="s">
        <v>17</v>
      </c>
      <c r="M5" s="246" t="s">
        <v>18</v>
      </c>
      <c r="N5" s="247"/>
      <c r="O5" s="247"/>
      <c r="P5" s="247"/>
      <c r="Q5" s="242"/>
      <c r="R5" s="243"/>
      <c r="S5" s="243"/>
      <c r="T5" s="243"/>
      <c r="U5" s="244"/>
      <c r="V5" s="280"/>
      <c r="W5" s="281"/>
      <c r="X5" s="281"/>
      <c r="Y5" s="282"/>
      <c r="Z5" s="275"/>
      <c r="AA5" s="261"/>
      <c r="AB5" s="262"/>
      <c r="AC5" s="263"/>
    </row>
    <row r="6" spans="2:29" ht="20.25" customHeight="1">
      <c r="B6" s="267"/>
      <c r="C6" s="232"/>
      <c r="D6" s="270"/>
      <c r="E6" s="270"/>
      <c r="F6" s="270"/>
      <c r="G6" s="270"/>
      <c r="H6" s="270"/>
      <c r="I6" s="237"/>
      <c r="J6" s="245"/>
      <c r="K6" s="237"/>
      <c r="L6" s="237"/>
      <c r="M6" s="253" t="s">
        <v>19</v>
      </c>
      <c r="N6" s="234" t="s">
        <v>20</v>
      </c>
      <c r="O6" s="9"/>
      <c r="P6" s="9"/>
      <c r="Q6" s="248" t="s">
        <v>22</v>
      </c>
      <c r="R6" s="249"/>
      <c r="S6" s="250" t="s">
        <v>24</v>
      </c>
      <c r="T6" s="251"/>
      <c r="U6" s="252"/>
      <c r="V6" s="292" t="s">
        <v>25</v>
      </c>
      <c r="W6" s="283" t="s">
        <v>27</v>
      </c>
      <c r="X6" s="284"/>
      <c r="Y6" s="285"/>
      <c r="Z6" s="275"/>
      <c r="AA6" s="255" t="s">
        <v>28</v>
      </c>
      <c r="AB6" s="257" t="s">
        <v>29</v>
      </c>
      <c r="AC6" s="264" t="s">
        <v>30</v>
      </c>
    </row>
    <row r="7" spans="2:29" ht="67.5" customHeight="1" thickBot="1">
      <c r="B7" s="268"/>
      <c r="C7" s="233"/>
      <c r="D7" s="271"/>
      <c r="E7" s="271"/>
      <c r="F7" s="271"/>
      <c r="G7" s="271"/>
      <c r="H7" s="271"/>
      <c r="I7" s="238"/>
      <c r="J7" s="278"/>
      <c r="K7" s="238"/>
      <c r="L7" s="238"/>
      <c r="M7" s="254"/>
      <c r="N7" s="235"/>
      <c r="O7" s="10" t="s">
        <v>31</v>
      </c>
      <c r="P7" s="11" t="s">
        <v>32</v>
      </c>
      <c r="Q7" s="216" t="s">
        <v>148</v>
      </c>
      <c r="R7" s="218" t="s">
        <v>149</v>
      </c>
      <c r="S7" s="12" t="s">
        <v>33</v>
      </c>
      <c r="T7" s="13" t="s">
        <v>34</v>
      </c>
      <c r="U7" s="8" t="s">
        <v>35</v>
      </c>
      <c r="V7" s="293"/>
      <c r="W7" s="13" t="s">
        <v>82</v>
      </c>
      <c r="X7" s="14" t="s">
        <v>36</v>
      </c>
      <c r="Y7" s="221" t="s">
        <v>150</v>
      </c>
      <c r="Z7" s="276"/>
      <c r="AA7" s="256"/>
      <c r="AB7" s="258"/>
      <c r="AC7" s="265"/>
    </row>
    <row r="8" spans="2:29" s="47" customFormat="1" ht="21" customHeight="1">
      <c r="B8" s="42" t="s">
        <v>37</v>
      </c>
      <c r="C8" s="209"/>
      <c r="D8" s="184"/>
      <c r="E8" s="184"/>
      <c r="F8" s="210">
        <f>'29年1月'!F39</f>
        <v>0</v>
      </c>
      <c r="G8" s="184"/>
      <c r="H8" s="184"/>
      <c r="I8" s="74"/>
      <c r="J8" s="74"/>
      <c r="K8" s="74"/>
      <c r="L8" s="211">
        <f>'29年1月'!L39</f>
        <v>0</v>
      </c>
      <c r="M8" s="75"/>
      <c r="N8" s="76"/>
      <c r="O8" s="77"/>
      <c r="P8" s="212">
        <f>'29年1月'!P39</f>
        <v>0</v>
      </c>
      <c r="Q8" s="78"/>
      <c r="R8" s="79"/>
      <c r="S8" s="79"/>
      <c r="T8" s="79"/>
      <c r="U8" s="213">
        <f>'29年1月'!U39</f>
        <v>0</v>
      </c>
      <c r="V8" s="78"/>
      <c r="W8" s="79"/>
      <c r="X8" s="227">
        <f>'29年1月'!X39</f>
        <v>0</v>
      </c>
      <c r="Y8" s="219"/>
      <c r="Z8" s="81"/>
      <c r="AA8" s="82"/>
      <c r="AB8" s="83"/>
      <c r="AC8" s="84"/>
    </row>
    <row r="9" spans="2:29" s="47" customFormat="1" ht="25.5" customHeight="1">
      <c r="B9" s="48" t="s">
        <v>93</v>
      </c>
      <c r="C9" s="179"/>
      <c r="D9" s="185"/>
      <c r="E9" s="185"/>
      <c r="F9" s="211">
        <f>F8+D9-E9</f>
        <v>0</v>
      </c>
      <c r="G9" s="185"/>
      <c r="H9" s="211">
        <f>E9-G9</f>
        <v>0</v>
      </c>
      <c r="I9" s="85"/>
      <c r="J9" s="85"/>
      <c r="K9" s="85"/>
      <c r="L9" s="211">
        <f>L8+J9-K9</f>
        <v>0</v>
      </c>
      <c r="M9" s="86"/>
      <c r="N9" s="87"/>
      <c r="O9" s="88"/>
      <c r="P9" s="212">
        <f>P8+N9-O9</f>
        <v>0</v>
      </c>
      <c r="Q9" s="90"/>
      <c r="R9" s="91"/>
      <c r="S9" s="91"/>
      <c r="T9" s="181"/>
      <c r="U9" s="213">
        <f>U8+Q9-S9</f>
        <v>0</v>
      </c>
      <c r="V9" s="91"/>
      <c r="W9" s="91"/>
      <c r="X9" s="214">
        <f>X8+V9-W9</f>
        <v>0</v>
      </c>
      <c r="Y9" s="222"/>
      <c r="Z9" s="93"/>
      <c r="AA9" s="90"/>
      <c r="AB9" s="94"/>
      <c r="AC9" s="98" t="e">
        <f>(E9+K9)/AA9/AB9</f>
        <v>#DIV/0!</v>
      </c>
    </row>
    <row r="10" spans="2:29" s="47" customFormat="1" ht="25.5" customHeight="1">
      <c r="B10" s="48" t="s">
        <v>94</v>
      </c>
      <c r="C10" s="179"/>
      <c r="D10" s="185"/>
      <c r="E10" s="185"/>
      <c r="F10" s="211">
        <f aca="true" t="shared" si="0" ref="F10:F38">F9+D10-E10</f>
        <v>0</v>
      </c>
      <c r="G10" s="185"/>
      <c r="H10" s="211">
        <f aca="true" t="shared" si="1" ref="H10:H39">E10-G10</f>
        <v>0</v>
      </c>
      <c r="I10" s="85"/>
      <c r="J10" s="85"/>
      <c r="K10" s="85"/>
      <c r="L10" s="211">
        <f aca="true" t="shared" si="2" ref="L10:L37">L9+J10-K10</f>
        <v>0</v>
      </c>
      <c r="M10" s="86"/>
      <c r="N10" s="87"/>
      <c r="O10" s="88"/>
      <c r="P10" s="212">
        <f aca="true" t="shared" si="3" ref="P10:P38">P9+N10-O10</f>
        <v>0</v>
      </c>
      <c r="Q10" s="90"/>
      <c r="R10" s="91"/>
      <c r="S10" s="91"/>
      <c r="T10" s="181"/>
      <c r="U10" s="213">
        <f aca="true" t="shared" si="4" ref="U10:U39">U9+Q10-S10</f>
        <v>0</v>
      </c>
      <c r="V10" s="91"/>
      <c r="W10" s="91"/>
      <c r="X10" s="214">
        <f aca="true" t="shared" si="5" ref="X10:X39">X9+V10-W10</f>
        <v>0</v>
      </c>
      <c r="Y10" s="222"/>
      <c r="Z10" s="93"/>
      <c r="AA10" s="90"/>
      <c r="AB10" s="94"/>
      <c r="AC10" s="98" t="e">
        <f aca="true" t="shared" si="6" ref="AC10:AC38">(E10+K10)/AA10/AB10</f>
        <v>#DIV/0!</v>
      </c>
    </row>
    <row r="11" spans="2:29" s="47" customFormat="1" ht="25.5" customHeight="1">
      <c r="B11" s="48" t="s">
        <v>95</v>
      </c>
      <c r="C11" s="179"/>
      <c r="D11" s="185"/>
      <c r="E11" s="185"/>
      <c r="F11" s="211">
        <f t="shared" si="0"/>
        <v>0</v>
      </c>
      <c r="G11" s="185"/>
      <c r="H11" s="211">
        <f t="shared" si="1"/>
        <v>0</v>
      </c>
      <c r="I11" s="85"/>
      <c r="J11" s="85"/>
      <c r="K11" s="85"/>
      <c r="L11" s="211">
        <f t="shared" si="2"/>
        <v>0</v>
      </c>
      <c r="M11" s="86"/>
      <c r="N11" s="87"/>
      <c r="O11" s="88"/>
      <c r="P11" s="212">
        <f t="shared" si="3"/>
        <v>0</v>
      </c>
      <c r="Q11" s="90"/>
      <c r="R11" s="91"/>
      <c r="S11" s="91"/>
      <c r="T11" s="181"/>
      <c r="U11" s="213">
        <f t="shared" si="4"/>
        <v>0</v>
      </c>
      <c r="V11" s="91"/>
      <c r="W11" s="91"/>
      <c r="X11" s="214">
        <f t="shared" si="5"/>
        <v>0</v>
      </c>
      <c r="Y11" s="222"/>
      <c r="Z11" s="93"/>
      <c r="AA11" s="90"/>
      <c r="AB11" s="94"/>
      <c r="AC11" s="98" t="e">
        <f t="shared" si="6"/>
        <v>#DIV/0!</v>
      </c>
    </row>
    <row r="12" spans="2:29" s="47" customFormat="1" ht="25.5" customHeight="1">
      <c r="B12" s="48" t="s">
        <v>96</v>
      </c>
      <c r="C12" s="179"/>
      <c r="D12" s="185"/>
      <c r="E12" s="185"/>
      <c r="F12" s="211">
        <f t="shared" si="0"/>
        <v>0</v>
      </c>
      <c r="G12" s="185"/>
      <c r="H12" s="211">
        <f t="shared" si="1"/>
        <v>0</v>
      </c>
      <c r="I12" s="85"/>
      <c r="J12" s="85"/>
      <c r="K12" s="85"/>
      <c r="L12" s="211">
        <f t="shared" si="2"/>
        <v>0</v>
      </c>
      <c r="M12" s="86"/>
      <c r="N12" s="87"/>
      <c r="O12" s="88"/>
      <c r="P12" s="212">
        <f t="shared" si="3"/>
        <v>0</v>
      </c>
      <c r="Q12" s="90"/>
      <c r="R12" s="91"/>
      <c r="S12" s="91"/>
      <c r="T12" s="181"/>
      <c r="U12" s="213">
        <f t="shared" si="4"/>
        <v>0</v>
      </c>
      <c r="V12" s="91"/>
      <c r="W12" s="91"/>
      <c r="X12" s="214">
        <f t="shared" si="5"/>
        <v>0</v>
      </c>
      <c r="Y12" s="222"/>
      <c r="Z12" s="93"/>
      <c r="AA12" s="90"/>
      <c r="AB12" s="94"/>
      <c r="AC12" s="98" t="e">
        <f t="shared" si="6"/>
        <v>#DIV/0!</v>
      </c>
    </row>
    <row r="13" spans="2:29" s="47" customFormat="1" ht="25.5" customHeight="1">
      <c r="B13" s="48" t="s">
        <v>97</v>
      </c>
      <c r="C13" s="179"/>
      <c r="D13" s="185"/>
      <c r="E13" s="185"/>
      <c r="F13" s="211">
        <f t="shared" si="0"/>
        <v>0</v>
      </c>
      <c r="G13" s="185"/>
      <c r="H13" s="211">
        <f t="shared" si="1"/>
        <v>0</v>
      </c>
      <c r="I13" s="85"/>
      <c r="J13" s="85"/>
      <c r="K13" s="85"/>
      <c r="L13" s="211">
        <f t="shared" si="2"/>
        <v>0</v>
      </c>
      <c r="M13" s="86"/>
      <c r="N13" s="87"/>
      <c r="O13" s="88"/>
      <c r="P13" s="212">
        <f t="shared" si="3"/>
        <v>0</v>
      </c>
      <c r="Q13" s="90"/>
      <c r="R13" s="91"/>
      <c r="S13" s="91"/>
      <c r="T13" s="181"/>
      <c r="U13" s="213">
        <f t="shared" si="4"/>
        <v>0</v>
      </c>
      <c r="V13" s="91"/>
      <c r="W13" s="91"/>
      <c r="X13" s="214">
        <f t="shared" si="5"/>
        <v>0</v>
      </c>
      <c r="Y13" s="222"/>
      <c r="Z13" s="93"/>
      <c r="AA13" s="90"/>
      <c r="AB13" s="94"/>
      <c r="AC13" s="98" t="e">
        <f t="shared" si="6"/>
        <v>#DIV/0!</v>
      </c>
    </row>
    <row r="14" spans="2:29" s="47" customFormat="1" ht="25.5" customHeight="1">
      <c r="B14" s="48" t="s">
        <v>98</v>
      </c>
      <c r="C14" s="179"/>
      <c r="D14" s="185"/>
      <c r="E14" s="185"/>
      <c r="F14" s="211">
        <f t="shared" si="0"/>
        <v>0</v>
      </c>
      <c r="G14" s="185"/>
      <c r="H14" s="211">
        <f t="shared" si="1"/>
        <v>0</v>
      </c>
      <c r="I14" s="85"/>
      <c r="J14" s="85"/>
      <c r="K14" s="85"/>
      <c r="L14" s="211">
        <f t="shared" si="2"/>
        <v>0</v>
      </c>
      <c r="M14" s="86"/>
      <c r="N14" s="87"/>
      <c r="O14" s="88"/>
      <c r="P14" s="212">
        <f t="shared" si="3"/>
        <v>0</v>
      </c>
      <c r="Q14" s="90"/>
      <c r="R14" s="91"/>
      <c r="S14" s="91"/>
      <c r="T14" s="181"/>
      <c r="U14" s="213">
        <f t="shared" si="4"/>
        <v>0</v>
      </c>
      <c r="V14" s="91"/>
      <c r="W14" s="91"/>
      <c r="X14" s="214">
        <f t="shared" si="5"/>
        <v>0</v>
      </c>
      <c r="Y14" s="222"/>
      <c r="Z14" s="93"/>
      <c r="AA14" s="90"/>
      <c r="AB14" s="94"/>
      <c r="AC14" s="98" t="e">
        <f t="shared" si="6"/>
        <v>#DIV/0!</v>
      </c>
    </row>
    <row r="15" spans="2:29" s="47" customFormat="1" ht="25.5" customHeight="1">
      <c r="B15" s="48" t="s">
        <v>99</v>
      </c>
      <c r="C15" s="179"/>
      <c r="D15" s="185"/>
      <c r="E15" s="185"/>
      <c r="F15" s="211">
        <f t="shared" si="0"/>
        <v>0</v>
      </c>
      <c r="G15" s="185"/>
      <c r="H15" s="211">
        <f t="shared" si="1"/>
        <v>0</v>
      </c>
      <c r="I15" s="85"/>
      <c r="J15" s="85"/>
      <c r="K15" s="85"/>
      <c r="L15" s="211">
        <f t="shared" si="2"/>
        <v>0</v>
      </c>
      <c r="M15" s="86"/>
      <c r="N15" s="87"/>
      <c r="O15" s="88"/>
      <c r="P15" s="212">
        <f t="shared" si="3"/>
        <v>0</v>
      </c>
      <c r="Q15" s="90"/>
      <c r="R15" s="91"/>
      <c r="S15" s="91"/>
      <c r="T15" s="181"/>
      <c r="U15" s="213">
        <f t="shared" si="4"/>
        <v>0</v>
      </c>
      <c r="V15" s="91"/>
      <c r="W15" s="91"/>
      <c r="X15" s="214">
        <f t="shared" si="5"/>
        <v>0</v>
      </c>
      <c r="Y15" s="222"/>
      <c r="Z15" s="93"/>
      <c r="AA15" s="90"/>
      <c r="AB15" s="94"/>
      <c r="AC15" s="98" t="e">
        <f t="shared" si="6"/>
        <v>#DIV/0!</v>
      </c>
    </row>
    <row r="16" spans="2:29" s="47" customFormat="1" ht="25.5" customHeight="1">
      <c r="B16" s="48" t="s">
        <v>100</v>
      </c>
      <c r="C16" s="179"/>
      <c r="D16" s="185"/>
      <c r="E16" s="185"/>
      <c r="F16" s="211">
        <f t="shared" si="0"/>
        <v>0</v>
      </c>
      <c r="G16" s="185"/>
      <c r="H16" s="211">
        <f t="shared" si="1"/>
        <v>0</v>
      </c>
      <c r="I16" s="85"/>
      <c r="J16" s="85"/>
      <c r="K16" s="85"/>
      <c r="L16" s="211">
        <f t="shared" si="2"/>
        <v>0</v>
      </c>
      <c r="M16" s="95"/>
      <c r="N16" s="87"/>
      <c r="O16" s="88"/>
      <c r="P16" s="212">
        <f t="shared" si="3"/>
        <v>0</v>
      </c>
      <c r="Q16" s="90"/>
      <c r="R16" s="91"/>
      <c r="S16" s="96"/>
      <c r="T16" s="182"/>
      <c r="U16" s="213">
        <f t="shared" si="4"/>
        <v>0</v>
      </c>
      <c r="V16" s="91"/>
      <c r="W16" s="96"/>
      <c r="X16" s="214">
        <f t="shared" si="5"/>
        <v>0</v>
      </c>
      <c r="Y16" s="222"/>
      <c r="Z16" s="93"/>
      <c r="AA16" s="90"/>
      <c r="AB16" s="97"/>
      <c r="AC16" s="98" t="e">
        <f t="shared" si="6"/>
        <v>#DIV/0!</v>
      </c>
    </row>
    <row r="17" spans="2:29" s="47" customFormat="1" ht="25.5" customHeight="1">
      <c r="B17" s="48" t="s">
        <v>101</v>
      </c>
      <c r="C17" s="179"/>
      <c r="D17" s="185"/>
      <c r="E17" s="185"/>
      <c r="F17" s="211">
        <f t="shared" si="0"/>
        <v>0</v>
      </c>
      <c r="G17" s="185"/>
      <c r="H17" s="211">
        <f t="shared" si="1"/>
        <v>0</v>
      </c>
      <c r="I17" s="85"/>
      <c r="J17" s="85"/>
      <c r="K17" s="85"/>
      <c r="L17" s="211">
        <f t="shared" si="2"/>
        <v>0</v>
      </c>
      <c r="M17" s="95"/>
      <c r="N17" s="87"/>
      <c r="O17" s="88"/>
      <c r="P17" s="212">
        <f t="shared" si="3"/>
        <v>0</v>
      </c>
      <c r="Q17" s="90"/>
      <c r="R17" s="91"/>
      <c r="S17" s="96"/>
      <c r="T17" s="182"/>
      <c r="U17" s="213">
        <f t="shared" si="4"/>
        <v>0</v>
      </c>
      <c r="V17" s="91"/>
      <c r="W17" s="96"/>
      <c r="X17" s="214">
        <f t="shared" si="5"/>
        <v>0</v>
      </c>
      <c r="Y17" s="222"/>
      <c r="Z17" s="93"/>
      <c r="AA17" s="90"/>
      <c r="AB17" s="97"/>
      <c r="AC17" s="98" t="e">
        <f t="shared" si="6"/>
        <v>#DIV/0!</v>
      </c>
    </row>
    <row r="18" spans="2:29" s="47" customFormat="1" ht="25.5" customHeight="1">
      <c r="B18" s="48" t="s">
        <v>102</v>
      </c>
      <c r="C18" s="179"/>
      <c r="D18" s="185"/>
      <c r="E18" s="185"/>
      <c r="F18" s="211">
        <f t="shared" si="0"/>
        <v>0</v>
      </c>
      <c r="G18" s="185"/>
      <c r="H18" s="211">
        <f t="shared" si="1"/>
        <v>0</v>
      </c>
      <c r="I18" s="85"/>
      <c r="J18" s="85"/>
      <c r="K18" s="85"/>
      <c r="L18" s="211">
        <f t="shared" si="2"/>
        <v>0</v>
      </c>
      <c r="M18" s="95"/>
      <c r="N18" s="87"/>
      <c r="O18" s="88"/>
      <c r="P18" s="212">
        <f t="shared" si="3"/>
        <v>0</v>
      </c>
      <c r="Q18" s="90"/>
      <c r="R18" s="91"/>
      <c r="S18" s="96"/>
      <c r="T18" s="182"/>
      <c r="U18" s="213">
        <f t="shared" si="4"/>
        <v>0</v>
      </c>
      <c r="V18" s="91"/>
      <c r="W18" s="96"/>
      <c r="X18" s="214">
        <f t="shared" si="5"/>
        <v>0</v>
      </c>
      <c r="Y18" s="222"/>
      <c r="Z18" s="93"/>
      <c r="AA18" s="90"/>
      <c r="AB18" s="97"/>
      <c r="AC18" s="98" t="e">
        <f t="shared" si="6"/>
        <v>#DIV/0!</v>
      </c>
    </row>
    <row r="19" spans="2:29" s="47" customFormat="1" ht="25.5" customHeight="1">
      <c r="B19" s="48" t="s">
        <v>103</v>
      </c>
      <c r="C19" s="180"/>
      <c r="D19" s="186"/>
      <c r="E19" s="185"/>
      <c r="F19" s="211">
        <f t="shared" si="0"/>
        <v>0</v>
      </c>
      <c r="G19" s="186"/>
      <c r="H19" s="211">
        <f t="shared" si="1"/>
        <v>0</v>
      </c>
      <c r="I19" s="99"/>
      <c r="J19" s="99"/>
      <c r="K19" s="85"/>
      <c r="L19" s="211">
        <f t="shared" si="2"/>
        <v>0</v>
      </c>
      <c r="M19" s="100"/>
      <c r="N19" s="101"/>
      <c r="O19" s="102"/>
      <c r="P19" s="212">
        <f t="shared" si="3"/>
        <v>0</v>
      </c>
      <c r="Q19" s="103"/>
      <c r="R19" s="105"/>
      <c r="S19" s="104"/>
      <c r="T19" s="183"/>
      <c r="U19" s="213">
        <f t="shared" si="4"/>
        <v>0</v>
      </c>
      <c r="V19" s="105"/>
      <c r="W19" s="104"/>
      <c r="X19" s="214">
        <f t="shared" si="5"/>
        <v>0</v>
      </c>
      <c r="Y19" s="222"/>
      <c r="Z19" s="106"/>
      <c r="AA19" s="103"/>
      <c r="AB19" s="97"/>
      <c r="AC19" s="98" t="e">
        <f t="shared" si="6"/>
        <v>#DIV/0!</v>
      </c>
    </row>
    <row r="20" spans="2:29" s="47" customFormat="1" ht="25.5" customHeight="1">
      <c r="B20" s="48" t="s">
        <v>104</v>
      </c>
      <c r="C20" s="180"/>
      <c r="D20" s="186"/>
      <c r="E20" s="185"/>
      <c r="F20" s="211">
        <f t="shared" si="0"/>
        <v>0</v>
      </c>
      <c r="G20" s="186"/>
      <c r="H20" s="211">
        <f t="shared" si="1"/>
        <v>0</v>
      </c>
      <c r="I20" s="99"/>
      <c r="J20" s="99"/>
      <c r="K20" s="85"/>
      <c r="L20" s="211">
        <f t="shared" si="2"/>
        <v>0</v>
      </c>
      <c r="M20" s="100"/>
      <c r="N20" s="101"/>
      <c r="O20" s="102"/>
      <c r="P20" s="212">
        <f t="shared" si="3"/>
        <v>0</v>
      </c>
      <c r="Q20" s="103"/>
      <c r="R20" s="105"/>
      <c r="S20" s="104"/>
      <c r="T20" s="183"/>
      <c r="U20" s="213">
        <f t="shared" si="4"/>
        <v>0</v>
      </c>
      <c r="V20" s="105"/>
      <c r="W20" s="104"/>
      <c r="X20" s="214">
        <f t="shared" si="5"/>
        <v>0</v>
      </c>
      <c r="Y20" s="222"/>
      <c r="Z20" s="106"/>
      <c r="AA20" s="103"/>
      <c r="AB20" s="97"/>
      <c r="AC20" s="98" t="e">
        <f t="shared" si="6"/>
        <v>#DIV/0!</v>
      </c>
    </row>
    <row r="21" spans="2:29" s="47" customFormat="1" ht="25.5" customHeight="1">
      <c r="B21" s="48" t="s">
        <v>105</v>
      </c>
      <c r="C21" s="180"/>
      <c r="D21" s="186"/>
      <c r="E21" s="185"/>
      <c r="F21" s="211">
        <f t="shared" si="0"/>
        <v>0</v>
      </c>
      <c r="G21" s="186"/>
      <c r="H21" s="211">
        <f t="shared" si="1"/>
        <v>0</v>
      </c>
      <c r="I21" s="99"/>
      <c r="J21" s="99"/>
      <c r="K21" s="85"/>
      <c r="L21" s="211">
        <f t="shared" si="2"/>
        <v>0</v>
      </c>
      <c r="M21" s="100"/>
      <c r="N21" s="101"/>
      <c r="O21" s="102"/>
      <c r="P21" s="212">
        <f t="shared" si="3"/>
        <v>0</v>
      </c>
      <c r="Q21" s="103"/>
      <c r="R21" s="105"/>
      <c r="S21" s="104"/>
      <c r="T21" s="183"/>
      <c r="U21" s="213">
        <f t="shared" si="4"/>
        <v>0</v>
      </c>
      <c r="V21" s="105"/>
      <c r="W21" s="104"/>
      <c r="X21" s="214">
        <f t="shared" si="5"/>
        <v>0</v>
      </c>
      <c r="Y21" s="222"/>
      <c r="Z21" s="106"/>
      <c r="AA21" s="103"/>
      <c r="AB21" s="97"/>
      <c r="AC21" s="98" t="e">
        <f t="shared" si="6"/>
        <v>#DIV/0!</v>
      </c>
    </row>
    <row r="22" spans="2:29" s="47" customFormat="1" ht="25.5" customHeight="1">
      <c r="B22" s="48" t="s">
        <v>106</v>
      </c>
      <c r="C22" s="180"/>
      <c r="D22" s="186"/>
      <c r="E22" s="185"/>
      <c r="F22" s="211">
        <f t="shared" si="0"/>
        <v>0</v>
      </c>
      <c r="G22" s="186"/>
      <c r="H22" s="211">
        <f t="shared" si="1"/>
        <v>0</v>
      </c>
      <c r="I22" s="99"/>
      <c r="J22" s="99"/>
      <c r="K22" s="85"/>
      <c r="L22" s="211">
        <f t="shared" si="2"/>
        <v>0</v>
      </c>
      <c r="M22" s="100"/>
      <c r="N22" s="101"/>
      <c r="O22" s="102"/>
      <c r="P22" s="212">
        <f t="shared" si="3"/>
        <v>0</v>
      </c>
      <c r="Q22" s="103"/>
      <c r="R22" s="105"/>
      <c r="S22" s="104"/>
      <c r="T22" s="183"/>
      <c r="U22" s="213">
        <f t="shared" si="4"/>
        <v>0</v>
      </c>
      <c r="V22" s="105"/>
      <c r="W22" s="104"/>
      <c r="X22" s="214">
        <f t="shared" si="5"/>
        <v>0</v>
      </c>
      <c r="Y22" s="222"/>
      <c r="Z22" s="106"/>
      <c r="AA22" s="103"/>
      <c r="AB22" s="97"/>
      <c r="AC22" s="98" t="e">
        <f t="shared" si="6"/>
        <v>#DIV/0!</v>
      </c>
    </row>
    <row r="23" spans="2:29" s="47" customFormat="1" ht="25.5" customHeight="1">
      <c r="B23" s="48" t="s">
        <v>107</v>
      </c>
      <c r="C23" s="180"/>
      <c r="D23" s="186"/>
      <c r="E23" s="185"/>
      <c r="F23" s="211">
        <f t="shared" si="0"/>
        <v>0</v>
      </c>
      <c r="G23" s="186"/>
      <c r="H23" s="211">
        <f t="shared" si="1"/>
        <v>0</v>
      </c>
      <c r="I23" s="99"/>
      <c r="J23" s="99"/>
      <c r="K23" s="85"/>
      <c r="L23" s="211">
        <f t="shared" si="2"/>
        <v>0</v>
      </c>
      <c r="M23" s="100"/>
      <c r="N23" s="101"/>
      <c r="O23" s="102"/>
      <c r="P23" s="212">
        <f t="shared" si="3"/>
        <v>0</v>
      </c>
      <c r="Q23" s="103"/>
      <c r="R23" s="105"/>
      <c r="S23" s="104"/>
      <c r="T23" s="183"/>
      <c r="U23" s="213">
        <f t="shared" si="4"/>
        <v>0</v>
      </c>
      <c r="V23" s="105"/>
      <c r="W23" s="104"/>
      <c r="X23" s="214">
        <f t="shared" si="5"/>
        <v>0</v>
      </c>
      <c r="Y23" s="222"/>
      <c r="Z23" s="106"/>
      <c r="AA23" s="103"/>
      <c r="AB23" s="97"/>
      <c r="AC23" s="98" t="e">
        <f t="shared" si="6"/>
        <v>#DIV/0!</v>
      </c>
    </row>
    <row r="24" spans="2:29" s="47" customFormat="1" ht="25.5" customHeight="1">
      <c r="B24" s="48" t="s">
        <v>108</v>
      </c>
      <c r="C24" s="180"/>
      <c r="D24" s="186"/>
      <c r="E24" s="185"/>
      <c r="F24" s="211">
        <f t="shared" si="0"/>
        <v>0</v>
      </c>
      <c r="G24" s="186"/>
      <c r="H24" s="211">
        <f t="shared" si="1"/>
        <v>0</v>
      </c>
      <c r="I24" s="99"/>
      <c r="J24" s="99"/>
      <c r="K24" s="85"/>
      <c r="L24" s="211">
        <f t="shared" si="2"/>
        <v>0</v>
      </c>
      <c r="M24" s="100"/>
      <c r="N24" s="101"/>
      <c r="O24" s="102"/>
      <c r="P24" s="212">
        <f t="shared" si="3"/>
        <v>0</v>
      </c>
      <c r="Q24" s="103"/>
      <c r="R24" s="105"/>
      <c r="S24" s="104"/>
      <c r="T24" s="183"/>
      <c r="U24" s="213">
        <f t="shared" si="4"/>
        <v>0</v>
      </c>
      <c r="V24" s="105"/>
      <c r="W24" s="104"/>
      <c r="X24" s="214">
        <f t="shared" si="5"/>
        <v>0</v>
      </c>
      <c r="Y24" s="222"/>
      <c r="Z24" s="106"/>
      <c r="AA24" s="103"/>
      <c r="AB24" s="97"/>
      <c r="AC24" s="98" t="e">
        <f t="shared" si="6"/>
        <v>#DIV/0!</v>
      </c>
    </row>
    <row r="25" spans="2:29" s="47" customFormat="1" ht="25.5" customHeight="1">
      <c r="B25" s="48" t="s">
        <v>109</v>
      </c>
      <c r="C25" s="180"/>
      <c r="D25" s="186"/>
      <c r="E25" s="185"/>
      <c r="F25" s="211">
        <f t="shared" si="0"/>
        <v>0</v>
      </c>
      <c r="G25" s="186"/>
      <c r="H25" s="211">
        <f t="shared" si="1"/>
        <v>0</v>
      </c>
      <c r="I25" s="99"/>
      <c r="J25" s="99"/>
      <c r="K25" s="85"/>
      <c r="L25" s="211">
        <f t="shared" si="2"/>
        <v>0</v>
      </c>
      <c r="M25" s="100"/>
      <c r="N25" s="101"/>
      <c r="O25" s="102"/>
      <c r="P25" s="212">
        <f t="shared" si="3"/>
        <v>0</v>
      </c>
      <c r="Q25" s="103"/>
      <c r="R25" s="105"/>
      <c r="S25" s="104"/>
      <c r="T25" s="183"/>
      <c r="U25" s="213">
        <f t="shared" si="4"/>
        <v>0</v>
      </c>
      <c r="V25" s="105"/>
      <c r="W25" s="104"/>
      <c r="X25" s="214">
        <f t="shared" si="5"/>
        <v>0</v>
      </c>
      <c r="Y25" s="222"/>
      <c r="Z25" s="106"/>
      <c r="AA25" s="103"/>
      <c r="AB25" s="97"/>
      <c r="AC25" s="98" t="e">
        <f t="shared" si="6"/>
        <v>#DIV/0!</v>
      </c>
    </row>
    <row r="26" spans="2:29" s="47" customFormat="1" ht="25.5" customHeight="1">
      <c r="B26" s="48" t="s">
        <v>110</v>
      </c>
      <c r="C26" s="180"/>
      <c r="D26" s="186"/>
      <c r="E26" s="185"/>
      <c r="F26" s="211">
        <f t="shared" si="0"/>
        <v>0</v>
      </c>
      <c r="G26" s="186"/>
      <c r="H26" s="211">
        <f t="shared" si="1"/>
        <v>0</v>
      </c>
      <c r="I26" s="99"/>
      <c r="J26" s="99"/>
      <c r="K26" s="85"/>
      <c r="L26" s="211">
        <f t="shared" si="2"/>
        <v>0</v>
      </c>
      <c r="M26" s="100"/>
      <c r="N26" s="101"/>
      <c r="O26" s="102"/>
      <c r="P26" s="212">
        <f t="shared" si="3"/>
        <v>0</v>
      </c>
      <c r="Q26" s="103"/>
      <c r="R26" s="105"/>
      <c r="S26" s="104"/>
      <c r="T26" s="183"/>
      <c r="U26" s="213">
        <f t="shared" si="4"/>
        <v>0</v>
      </c>
      <c r="V26" s="105"/>
      <c r="W26" s="104"/>
      <c r="X26" s="214">
        <f t="shared" si="5"/>
        <v>0</v>
      </c>
      <c r="Y26" s="222"/>
      <c r="Z26" s="106"/>
      <c r="AA26" s="103"/>
      <c r="AB26" s="97"/>
      <c r="AC26" s="98" t="e">
        <f t="shared" si="6"/>
        <v>#DIV/0!</v>
      </c>
    </row>
    <row r="27" spans="2:29" s="47" customFormat="1" ht="25.5" customHeight="1">
      <c r="B27" s="48" t="s">
        <v>111</v>
      </c>
      <c r="C27" s="180"/>
      <c r="D27" s="186"/>
      <c r="E27" s="185"/>
      <c r="F27" s="211">
        <f t="shared" si="0"/>
        <v>0</v>
      </c>
      <c r="G27" s="186"/>
      <c r="H27" s="211">
        <f t="shared" si="1"/>
        <v>0</v>
      </c>
      <c r="I27" s="99"/>
      <c r="J27" s="99"/>
      <c r="K27" s="85"/>
      <c r="L27" s="211">
        <f t="shared" si="2"/>
        <v>0</v>
      </c>
      <c r="M27" s="100"/>
      <c r="N27" s="101"/>
      <c r="O27" s="102"/>
      <c r="P27" s="212">
        <f t="shared" si="3"/>
        <v>0</v>
      </c>
      <c r="Q27" s="103"/>
      <c r="R27" s="105"/>
      <c r="S27" s="104"/>
      <c r="T27" s="183"/>
      <c r="U27" s="213">
        <f t="shared" si="4"/>
        <v>0</v>
      </c>
      <c r="V27" s="105"/>
      <c r="W27" s="104"/>
      <c r="X27" s="214">
        <f t="shared" si="5"/>
        <v>0</v>
      </c>
      <c r="Y27" s="222"/>
      <c r="Z27" s="106"/>
      <c r="AA27" s="103"/>
      <c r="AB27" s="97"/>
      <c r="AC27" s="98" t="e">
        <f t="shared" si="6"/>
        <v>#DIV/0!</v>
      </c>
    </row>
    <row r="28" spans="2:29" s="47" customFormat="1" ht="25.5" customHeight="1">
      <c r="B28" s="48" t="s">
        <v>112</v>
      </c>
      <c r="C28" s="180"/>
      <c r="D28" s="186"/>
      <c r="E28" s="185"/>
      <c r="F28" s="211">
        <f t="shared" si="0"/>
        <v>0</v>
      </c>
      <c r="G28" s="186"/>
      <c r="H28" s="211">
        <f t="shared" si="1"/>
        <v>0</v>
      </c>
      <c r="I28" s="99"/>
      <c r="J28" s="99"/>
      <c r="K28" s="85"/>
      <c r="L28" s="211">
        <f t="shared" si="2"/>
        <v>0</v>
      </c>
      <c r="M28" s="100"/>
      <c r="N28" s="101"/>
      <c r="O28" s="102"/>
      <c r="P28" s="212">
        <f t="shared" si="3"/>
        <v>0</v>
      </c>
      <c r="Q28" s="103"/>
      <c r="R28" s="105"/>
      <c r="S28" s="104"/>
      <c r="T28" s="183"/>
      <c r="U28" s="213">
        <f t="shared" si="4"/>
        <v>0</v>
      </c>
      <c r="V28" s="105"/>
      <c r="W28" s="104"/>
      <c r="X28" s="214">
        <f t="shared" si="5"/>
        <v>0</v>
      </c>
      <c r="Y28" s="222"/>
      <c r="Z28" s="106"/>
      <c r="AA28" s="103"/>
      <c r="AB28" s="97"/>
      <c r="AC28" s="98" t="e">
        <f t="shared" si="6"/>
        <v>#DIV/0!</v>
      </c>
    </row>
    <row r="29" spans="2:29" s="47" customFormat="1" ht="25.5" customHeight="1">
      <c r="B29" s="48" t="s">
        <v>113</v>
      </c>
      <c r="C29" s="180"/>
      <c r="D29" s="186"/>
      <c r="E29" s="185"/>
      <c r="F29" s="211">
        <f t="shared" si="0"/>
        <v>0</v>
      </c>
      <c r="G29" s="186"/>
      <c r="H29" s="211">
        <f t="shared" si="1"/>
        <v>0</v>
      </c>
      <c r="I29" s="99"/>
      <c r="J29" s="99"/>
      <c r="K29" s="85"/>
      <c r="L29" s="211">
        <f t="shared" si="2"/>
        <v>0</v>
      </c>
      <c r="M29" s="100"/>
      <c r="N29" s="101"/>
      <c r="O29" s="102"/>
      <c r="P29" s="212">
        <f t="shared" si="3"/>
        <v>0</v>
      </c>
      <c r="Q29" s="103"/>
      <c r="R29" s="105"/>
      <c r="S29" s="104"/>
      <c r="T29" s="183"/>
      <c r="U29" s="213">
        <f t="shared" si="4"/>
        <v>0</v>
      </c>
      <c r="V29" s="105"/>
      <c r="W29" s="104"/>
      <c r="X29" s="214">
        <f t="shared" si="5"/>
        <v>0</v>
      </c>
      <c r="Y29" s="222"/>
      <c r="Z29" s="106"/>
      <c r="AA29" s="103"/>
      <c r="AB29" s="97"/>
      <c r="AC29" s="98" t="e">
        <f t="shared" si="6"/>
        <v>#DIV/0!</v>
      </c>
    </row>
    <row r="30" spans="2:29" s="47" customFormat="1" ht="25.5" customHeight="1">
      <c r="B30" s="48" t="s">
        <v>114</v>
      </c>
      <c r="C30" s="180"/>
      <c r="D30" s="186"/>
      <c r="E30" s="185"/>
      <c r="F30" s="211">
        <f t="shared" si="0"/>
        <v>0</v>
      </c>
      <c r="G30" s="186"/>
      <c r="H30" s="211">
        <f t="shared" si="1"/>
        <v>0</v>
      </c>
      <c r="I30" s="99"/>
      <c r="J30" s="99"/>
      <c r="K30" s="85"/>
      <c r="L30" s="211">
        <f t="shared" si="2"/>
        <v>0</v>
      </c>
      <c r="M30" s="100"/>
      <c r="N30" s="101"/>
      <c r="O30" s="102"/>
      <c r="P30" s="212">
        <f t="shared" si="3"/>
        <v>0</v>
      </c>
      <c r="Q30" s="103"/>
      <c r="R30" s="105"/>
      <c r="S30" s="104"/>
      <c r="T30" s="183"/>
      <c r="U30" s="213">
        <f t="shared" si="4"/>
        <v>0</v>
      </c>
      <c r="V30" s="105"/>
      <c r="W30" s="104"/>
      <c r="X30" s="214">
        <f t="shared" si="5"/>
        <v>0</v>
      </c>
      <c r="Y30" s="222"/>
      <c r="Z30" s="106"/>
      <c r="AA30" s="103"/>
      <c r="AB30" s="97"/>
      <c r="AC30" s="98" t="e">
        <f t="shared" si="6"/>
        <v>#DIV/0!</v>
      </c>
    </row>
    <row r="31" spans="2:29" s="47" customFormat="1" ht="24.75" customHeight="1">
      <c r="B31" s="48" t="s">
        <v>115</v>
      </c>
      <c r="C31" s="180"/>
      <c r="D31" s="186"/>
      <c r="E31" s="185"/>
      <c r="F31" s="211">
        <f t="shared" si="0"/>
        <v>0</v>
      </c>
      <c r="G31" s="186"/>
      <c r="H31" s="211">
        <f t="shared" si="1"/>
        <v>0</v>
      </c>
      <c r="I31" s="99"/>
      <c r="J31" s="99"/>
      <c r="K31" s="85"/>
      <c r="L31" s="211">
        <f t="shared" si="2"/>
        <v>0</v>
      </c>
      <c r="M31" s="100"/>
      <c r="N31" s="101"/>
      <c r="O31" s="102"/>
      <c r="P31" s="212">
        <f t="shared" si="3"/>
        <v>0</v>
      </c>
      <c r="Q31" s="103"/>
      <c r="R31" s="105"/>
      <c r="S31" s="104"/>
      <c r="T31" s="183"/>
      <c r="U31" s="213">
        <f t="shared" si="4"/>
        <v>0</v>
      </c>
      <c r="V31" s="105"/>
      <c r="W31" s="104"/>
      <c r="X31" s="214">
        <f t="shared" si="5"/>
        <v>0</v>
      </c>
      <c r="Y31" s="222"/>
      <c r="Z31" s="106"/>
      <c r="AA31" s="103"/>
      <c r="AB31" s="97"/>
      <c r="AC31" s="98" t="e">
        <f t="shared" si="6"/>
        <v>#DIV/0!</v>
      </c>
    </row>
    <row r="32" spans="2:29" s="47" customFormat="1" ht="25.5" customHeight="1">
      <c r="B32" s="48" t="s">
        <v>116</v>
      </c>
      <c r="C32" s="180"/>
      <c r="D32" s="186"/>
      <c r="E32" s="185"/>
      <c r="F32" s="211">
        <f t="shared" si="0"/>
        <v>0</v>
      </c>
      <c r="G32" s="186"/>
      <c r="H32" s="211">
        <f t="shared" si="1"/>
        <v>0</v>
      </c>
      <c r="I32" s="99"/>
      <c r="J32" s="99"/>
      <c r="K32" s="85"/>
      <c r="L32" s="211">
        <f t="shared" si="2"/>
        <v>0</v>
      </c>
      <c r="M32" s="100"/>
      <c r="N32" s="101"/>
      <c r="O32" s="102"/>
      <c r="P32" s="212">
        <f t="shared" si="3"/>
        <v>0</v>
      </c>
      <c r="Q32" s="103"/>
      <c r="R32" s="105"/>
      <c r="S32" s="104"/>
      <c r="T32" s="183"/>
      <c r="U32" s="213">
        <f t="shared" si="4"/>
        <v>0</v>
      </c>
      <c r="V32" s="105"/>
      <c r="W32" s="104"/>
      <c r="X32" s="214">
        <f t="shared" si="5"/>
        <v>0</v>
      </c>
      <c r="Y32" s="222"/>
      <c r="Z32" s="106"/>
      <c r="AA32" s="103"/>
      <c r="AB32" s="97"/>
      <c r="AC32" s="98" t="e">
        <f t="shared" si="6"/>
        <v>#DIV/0!</v>
      </c>
    </row>
    <row r="33" spans="2:29" s="47" customFormat="1" ht="25.5" customHeight="1">
      <c r="B33" s="48" t="s">
        <v>117</v>
      </c>
      <c r="C33" s="180"/>
      <c r="D33" s="186"/>
      <c r="E33" s="185"/>
      <c r="F33" s="211">
        <f t="shared" si="0"/>
        <v>0</v>
      </c>
      <c r="G33" s="186"/>
      <c r="H33" s="211">
        <f t="shared" si="1"/>
        <v>0</v>
      </c>
      <c r="I33" s="99"/>
      <c r="J33" s="99"/>
      <c r="K33" s="85"/>
      <c r="L33" s="211">
        <f t="shared" si="2"/>
        <v>0</v>
      </c>
      <c r="M33" s="100"/>
      <c r="N33" s="101"/>
      <c r="O33" s="102"/>
      <c r="P33" s="212">
        <f t="shared" si="3"/>
        <v>0</v>
      </c>
      <c r="Q33" s="103"/>
      <c r="R33" s="105"/>
      <c r="S33" s="104"/>
      <c r="T33" s="183"/>
      <c r="U33" s="213">
        <f t="shared" si="4"/>
        <v>0</v>
      </c>
      <c r="V33" s="105"/>
      <c r="W33" s="104"/>
      <c r="X33" s="214">
        <f t="shared" si="5"/>
        <v>0</v>
      </c>
      <c r="Y33" s="222"/>
      <c r="Z33" s="106"/>
      <c r="AA33" s="103"/>
      <c r="AB33" s="97"/>
      <c r="AC33" s="98" t="e">
        <f t="shared" si="6"/>
        <v>#DIV/0!</v>
      </c>
    </row>
    <row r="34" spans="2:29" s="47" customFormat="1" ht="25.5" customHeight="1">
      <c r="B34" s="48" t="s">
        <v>118</v>
      </c>
      <c r="C34" s="180"/>
      <c r="D34" s="186"/>
      <c r="E34" s="185"/>
      <c r="F34" s="211">
        <f t="shared" si="0"/>
        <v>0</v>
      </c>
      <c r="G34" s="186"/>
      <c r="H34" s="211">
        <f t="shared" si="1"/>
        <v>0</v>
      </c>
      <c r="I34" s="99"/>
      <c r="J34" s="99"/>
      <c r="K34" s="85"/>
      <c r="L34" s="211">
        <f t="shared" si="2"/>
        <v>0</v>
      </c>
      <c r="M34" s="100"/>
      <c r="N34" s="101"/>
      <c r="O34" s="102"/>
      <c r="P34" s="212">
        <f t="shared" si="3"/>
        <v>0</v>
      </c>
      <c r="Q34" s="103"/>
      <c r="R34" s="105"/>
      <c r="S34" s="104"/>
      <c r="T34" s="183"/>
      <c r="U34" s="213">
        <f t="shared" si="4"/>
        <v>0</v>
      </c>
      <c r="V34" s="105"/>
      <c r="W34" s="104"/>
      <c r="X34" s="214">
        <f t="shared" si="5"/>
        <v>0</v>
      </c>
      <c r="Y34" s="222"/>
      <c r="Z34" s="106"/>
      <c r="AA34" s="103"/>
      <c r="AB34" s="97"/>
      <c r="AC34" s="98" t="e">
        <f t="shared" si="6"/>
        <v>#DIV/0!</v>
      </c>
    </row>
    <row r="35" spans="2:29" s="47" customFormat="1" ht="25.5" customHeight="1">
      <c r="B35" s="48" t="s">
        <v>119</v>
      </c>
      <c r="C35" s="180"/>
      <c r="D35" s="186"/>
      <c r="E35" s="185"/>
      <c r="F35" s="211">
        <f t="shared" si="0"/>
        <v>0</v>
      </c>
      <c r="G35" s="186"/>
      <c r="H35" s="211">
        <f t="shared" si="1"/>
        <v>0</v>
      </c>
      <c r="I35" s="99"/>
      <c r="J35" s="99"/>
      <c r="K35" s="85"/>
      <c r="L35" s="211">
        <f t="shared" si="2"/>
        <v>0</v>
      </c>
      <c r="M35" s="100"/>
      <c r="N35" s="101"/>
      <c r="O35" s="102"/>
      <c r="P35" s="212">
        <f t="shared" si="3"/>
        <v>0</v>
      </c>
      <c r="Q35" s="103"/>
      <c r="R35" s="105"/>
      <c r="S35" s="104"/>
      <c r="T35" s="183"/>
      <c r="U35" s="213">
        <f t="shared" si="4"/>
        <v>0</v>
      </c>
      <c r="V35" s="105"/>
      <c r="W35" s="104"/>
      <c r="X35" s="214">
        <f t="shared" si="5"/>
        <v>0</v>
      </c>
      <c r="Y35" s="222"/>
      <c r="Z35" s="106"/>
      <c r="AA35" s="103"/>
      <c r="AB35" s="97"/>
      <c r="AC35" s="98" t="e">
        <f t="shared" si="6"/>
        <v>#DIV/0!</v>
      </c>
    </row>
    <row r="36" spans="2:29" s="47" customFormat="1" ht="25.5" customHeight="1" thickBot="1">
      <c r="B36" s="48" t="s">
        <v>120</v>
      </c>
      <c r="C36" s="180"/>
      <c r="D36" s="186"/>
      <c r="E36" s="185"/>
      <c r="F36" s="211">
        <f t="shared" si="0"/>
        <v>0</v>
      </c>
      <c r="G36" s="186"/>
      <c r="H36" s="211">
        <f t="shared" si="1"/>
        <v>0</v>
      </c>
      <c r="I36" s="99"/>
      <c r="J36" s="99"/>
      <c r="K36" s="85"/>
      <c r="L36" s="211">
        <f>L35+J36-K36</f>
        <v>0</v>
      </c>
      <c r="M36" s="100"/>
      <c r="N36" s="101"/>
      <c r="O36" s="102"/>
      <c r="P36" s="212">
        <f>P35+N36-O36</f>
        <v>0</v>
      </c>
      <c r="Q36" s="103"/>
      <c r="R36" s="105"/>
      <c r="S36" s="104"/>
      <c r="T36" s="183"/>
      <c r="U36" s="213">
        <f t="shared" si="4"/>
        <v>0</v>
      </c>
      <c r="V36" s="105"/>
      <c r="W36" s="104"/>
      <c r="X36" s="214">
        <f t="shared" si="5"/>
        <v>0</v>
      </c>
      <c r="Y36" s="222"/>
      <c r="Z36" s="106"/>
      <c r="AA36" s="103"/>
      <c r="AB36" s="97"/>
      <c r="AC36" s="98" t="e">
        <f t="shared" si="6"/>
        <v>#DIV/0!</v>
      </c>
    </row>
    <row r="37" spans="2:29" s="47" customFormat="1" ht="25.5" customHeight="1" hidden="1">
      <c r="B37" s="48" t="s">
        <v>121</v>
      </c>
      <c r="C37" s="180"/>
      <c r="D37" s="186"/>
      <c r="E37" s="185"/>
      <c r="F37" s="211">
        <f t="shared" si="0"/>
        <v>0</v>
      </c>
      <c r="G37" s="186"/>
      <c r="H37" s="211">
        <f t="shared" si="1"/>
        <v>0</v>
      </c>
      <c r="I37" s="99"/>
      <c r="J37" s="99"/>
      <c r="K37" s="85"/>
      <c r="L37" s="211">
        <f t="shared" si="2"/>
        <v>0</v>
      </c>
      <c r="M37" s="100"/>
      <c r="N37" s="101"/>
      <c r="O37" s="102"/>
      <c r="P37" s="212">
        <f t="shared" si="3"/>
        <v>0</v>
      </c>
      <c r="Q37" s="103"/>
      <c r="R37" s="105"/>
      <c r="S37" s="104"/>
      <c r="T37" s="183"/>
      <c r="U37" s="213">
        <f t="shared" si="4"/>
        <v>0</v>
      </c>
      <c r="V37" s="105"/>
      <c r="W37" s="104"/>
      <c r="X37" s="214">
        <f t="shared" si="5"/>
        <v>0</v>
      </c>
      <c r="Y37" s="222"/>
      <c r="Z37" s="106"/>
      <c r="AA37" s="103"/>
      <c r="AB37" s="97"/>
      <c r="AC37" s="98" t="e">
        <f t="shared" si="6"/>
        <v>#DIV/0!</v>
      </c>
    </row>
    <row r="38" spans="2:29" s="47" customFormat="1" ht="25.5" customHeight="1" hidden="1" thickBot="1">
      <c r="B38" s="48" t="s">
        <v>122</v>
      </c>
      <c r="C38" s="180"/>
      <c r="D38" s="186"/>
      <c r="E38" s="185"/>
      <c r="F38" s="211">
        <f t="shared" si="0"/>
        <v>0</v>
      </c>
      <c r="G38" s="186"/>
      <c r="H38" s="211">
        <f t="shared" si="1"/>
        <v>0</v>
      </c>
      <c r="I38" s="99"/>
      <c r="J38" s="99"/>
      <c r="K38" s="85"/>
      <c r="L38" s="211">
        <f>L37+J38-K38</f>
        <v>0</v>
      </c>
      <c r="M38" s="100"/>
      <c r="N38" s="101"/>
      <c r="O38" s="102"/>
      <c r="P38" s="212">
        <f t="shared" si="3"/>
        <v>0</v>
      </c>
      <c r="Q38" s="103"/>
      <c r="R38" s="105"/>
      <c r="S38" s="104"/>
      <c r="T38" s="183"/>
      <c r="U38" s="213">
        <f t="shared" si="4"/>
        <v>0</v>
      </c>
      <c r="V38" s="105"/>
      <c r="W38" s="104"/>
      <c r="X38" s="214">
        <f t="shared" si="5"/>
        <v>0</v>
      </c>
      <c r="Y38" s="222"/>
      <c r="Z38" s="106"/>
      <c r="AA38" s="103"/>
      <c r="AB38" s="97"/>
      <c r="AC38" s="98" t="e">
        <f t="shared" si="6"/>
        <v>#DIV/0!</v>
      </c>
    </row>
    <row r="39" spans="2:29" s="47" customFormat="1" ht="25.5" customHeight="1" hidden="1" thickBot="1">
      <c r="B39" s="48" t="s">
        <v>123</v>
      </c>
      <c r="C39" s="180"/>
      <c r="D39" s="186"/>
      <c r="E39" s="185">
        <f>G39+Q39+V39</f>
        <v>0</v>
      </c>
      <c r="F39" s="185">
        <f>F38+D39-E39</f>
        <v>0</v>
      </c>
      <c r="G39" s="186"/>
      <c r="H39" s="185">
        <f t="shared" si="1"/>
        <v>0</v>
      </c>
      <c r="I39" s="99"/>
      <c r="J39" s="99"/>
      <c r="K39" s="85">
        <f>M39+N39+Q39+V39</f>
        <v>0</v>
      </c>
      <c r="L39" s="85">
        <f>L38+J39-K39</f>
        <v>0</v>
      </c>
      <c r="M39" s="100"/>
      <c r="N39" s="101"/>
      <c r="O39" s="102"/>
      <c r="P39" s="89">
        <f>P38+M39+N39-O39</f>
        <v>0</v>
      </c>
      <c r="Q39" s="103"/>
      <c r="R39" s="105"/>
      <c r="S39" s="104"/>
      <c r="T39" s="183"/>
      <c r="U39" s="92">
        <f t="shared" si="4"/>
        <v>0</v>
      </c>
      <c r="V39" s="105"/>
      <c r="W39" s="104"/>
      <c r="X39" s="80">
        <f t="shared" si="5"/>
        <v>0</v>
      </c>
      <c r="Y39" s="220"/>
      <c r="Z39" s="106"/>
      <c r="AA39" s="103"/>
      <c r="AB39" s="97"/>
      <c r="AC39" s="98" t="e">
        <f>(E39+K39)/AA39/AB39</f>
        <v>#DIV/0!</v>
      </c>
    </row>
    <row r="40" spans="2:29"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7">
        <f>SUM(R9:R38)</f>
        <v>0</v>
      </c>
      <c r="S40" s="114">
        <f>SUM(S9:S39)</f>
        <v>0</v>
      </c>
      <c r="T40" s="115"/>
      <c r="U40" s="116"/>
      <c r="V40" s="117">
        <f>SUM(V9:V39)</f>
        <v>0</v>
      </c>
      <c r="W40" s="114">
        <f>SUM(W9:W39)</f>
        <v>0</v>
      </c>
      <c r="X40" s="118"/>
      <c r="Y40" s="118"/>
      <c r="Z40" s="190">
        <f>SUM(Z9:Z39)</f>
        <v>0</v>
      </c>
      <c r="AA40" s="119"/>
      <c r="AB40" s="120"/>
      <c r="AC40" s="121"/>
    </row>
    <row r="41" spans="2:27" s="41" customFormat="1" ht="33.75" customHeight="1" thickBot="1">
      <c r="B41" s="37"/>
      <c r="C41" s="37"/>
      <c r="D41" s="37"/>
      <c r="E41" s="38"/>
      <c r="F41" s="38"/>
      <c r="G41" s="38"/>
      <c r="H41" s="296" t="s">
        <v>139</v>
      </c>
      <c r="I41" s="296"/>
      <c r="J41" s="38"/>
      <c r="K41" s="38"/>
      <c r="L41" s="38"/>
      <c r="M41" s="288" t="s">
        <v>124</v>
      </c>
      <c r="N41" s="289"/>
      <c r="O41" s="39"/>
      <c r="P41" s="40" t="e">
        <f>(M40+N40)/K40</f>
        <v>#DIV/0!</v>
      </c>
      <c r="Q41" s="290" t="s">
        <v>125</v>
      </c>
      <c r="R41" s="291"/>
      <c r="S41" s="291"/>
      <c r="T41" s="291"/>
      <c r="U41" s="40" t="e">
        <f>Q40/(H40+K40)</f>
        <v>#DIV/0!</v>
      </c>
      <c r="V41" s="290" t="s">
        <v>26</v>
      </c>
      <c r="W41" s="291"/>
      <c r="X41" s="224" t="e">
        <f>V40/(H40+K40)</f>
        <v>#DIV/0!</v>
      </c>
      <c r="Y41" s="40"/>
      <c r="Z41" s="191" t="s">
        <v>140</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3" s="19" customFormat="1" ht="30" customHeight="1">
      <c r="B49" s="18" t="s">
        <v>46</v>
      </c>
      <c r="C49" s="18"/>
    </row>
    <row r="50" spans="2:22"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2"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2"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2"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2"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2"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2"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2"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2"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mergeCells count="35">
    <mergeCell ref="AC6:AC7"/>
    <mergeCell ref="H41:I41"/>
    <mergeCell ref="M41:N41"/>
    <mergeCell ref="Q41:T41"/>
    <mergeCell ref="V41:W41"/>
    <mergeCell ref="Q6:R6"/>
    <mergeCell ref="S6:U6"/>
    <mergeCell ref="V6:V7"/>
    <mergeCell ref="W6:Y6"/>
    <mergeCell ref="AA6:AA7"/>
    <mergeCell ref="AB6:AB7"/>
    <mergeCell ref="H5:H7"/>
    <mergeCell ref="I5:I7"/>
    <mergeCell ref="J5:J7"/>
    <mergeCell ref="K5:K7"/>
    <mergeCell ref="L5:L7"/>
    <mergeCell ref="M5:P5"/>
    <mergeCell ref="M6:M7"/>
    <mergeCell ref="N6:N7"/>
    <mergeCell ref="B5:B7"/>
    <mergeCell ref="C5:C7"/>
    <mergeCell ref="D5:D7"/>
    <mergeCell ref="E5:E7"/>
    <mergeCell ref="F5:F7"/>
    <mergeCell ref="G5:G7"/>
    <mergeCell ref="W1:X1"/>
    <mergeCell ref="Y1:AC1"/>
    <mergeCell ref="W2:X2"/>
    <mergeCell ref="Y2:AC2"/>
    <mergeCell ref="D4:H4"/>
    <mergeCell ref="I4:P4"/>
    <mergeCell ref="Q4:U5"/>
    <mergeCell ref="V4:Y5"/>
    <mergeCell ref="Z4:Z7"/>
    <mergeCell ref="AA4:AC5"/>
  </mergeCells>
  <dataValidations count="4">
    <dataValidation type="whole" allowBlank="1" showInputMessage="1" showErrorMessage="1" error="数値のみ入力してください。" sqref="AC41 AB49 AA16:AA40 T50:T55 T57:T58">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ErrorMessage="1" error="数値のみ入力してください。" sqref="V56">
      <formula1>0</formula1>
      <formula2>99</formula2>
    </dataValidation>
    <dataValidation allowBlank="1" showInputMessage="1" showErrorMessage="1" imeMode="on" sqref="C9:C39 T9:T39"/>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13.xml><?xml version="1.0" encoding="utf-8"?>
<worksheet xmlns="http://schemas.openxmlformats.org/spreadsheetml/2006/main" xmlns:r="http://schemas.openxmlformats.org/officeDocument/2006/relationships">
  <sheetPr>
    <pageSetUpPr fitToPage="1"/>
  </sheetPr>
  <dimension ref="B1:AC59"/>
  <sheetViews>
    <sheetView zoomScale="85" zoomScaleNormal="85" zoomScaleSheetLayoutView="70" zoomScalePageLayoutView="0" workbookViewId="0" topLeftCell="A1">
      <pane xSplit="2" ySplit="7" topLeftCell="C8" activePane="bottomRight" state="frozen"/>
      <selection pane="topLeft" activeCell="C29" sqref="C29"/>
      <selection pane="topRight" activeCell="C29" sqref="C29"/>
      <selection pane="bottomLeft" activeCell="C29" sqref="C29"/>
      <selection pane="bottomRight" activeCell="F8" sqref="F8"/>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8" width="8.375" style="2" customWidth="1"/>
    <col min="19" max="19" width="10.00390625" style="2" customWidth="1"/>
    <col min="20" max="20" width="14.25390625" style="2" customWidth="1"/>
    <col min="21" max="21" width="10.875" style="2" customWidth="1"/>
    <col min="22" max="22" width="8.25390625" style="2" customWidth="1"/>
    <col min="23" max="23" width="11.25390625" style="2" customWidth="1"/>
    <col min="24" max="24" width="8.75390625" style="2" customWidth="1"/>
    <col min="25" max="25" width="11.375" style="2" customWidth="1"/>
    <col min="26" max="26" width="12.375" style="2" customWidth="1"/>
    <col min="27" max="27" width="12.125" style="2" customWidth="1"/>
    <col min="28" max="29" width="6.375" style="2" customWidth="1"/>
    <col min="30" max="16384" width="9.00390625" style="2" customWidth="1"/>
  </cols>
  <sheetData>
    <row r="1" spans="2:29" ht="29.25" customHeight="1" thickBot="1">
      <c r="B1" s="122" t="s">
        <v>151</v>
      </c>
      <c r="C1" s="1"/>
      <c r="N1" s="122" t="s">
        <v>152</v>
      </c>
      <c r="O1" s="122"/>
      <c r="P1" s="122" t="s">
        <v>138</v>
      </c>
      <c r="W1" s="272" t="s">
        <v>87</v>
      </c>
      <c r="X1" s="273"/>
      <c r="Y1" s="272">
        <f>'初期設定＜選別3＞'!B3</f>
        <v>0</v>
      </c>
      <c r="Z1" s="286"/>
      <c r="AA1" s="286"/>
      <c r="AB1" s="286"/>
      <c r="AC1" s="287"/>
    </row>
    <row r="2" spans="2:29" ht="29.25" customHeight="1" thickBot="1">
      <c r="B2" s="122" t="s">
        <v>92</v>
      </c>
      <c r="C2" s="1"/>
      <c r="V2" s="4"/>
      <c r="W2" s="272" t="s">
        <v>126</v>
      </c>
      <c r="X2" s="273"/>
      <c r="Y2" s="272">
        <f>'初期設定＜選別3＞'!B4</f>
        <v>0</v>
      </c>
      <c r="Z2" s="286"/>
      <c r="AA2" s="286"/>
      <c r="AB2" s="286"/>
      <c r="AC2" s="287"/>
    </row>
    <row r="3" spans="9:27" ht="20.25" customHeight="1" thickBot="1">
      <c r="I3" s="5" t="s">
        <v>2</v>
      </c>
      <c r="U3" s="6"/>
      <c r="AA3" s="2" t="s">
        <v>3</v>
      </c>
    </row>
    <row r="4" spans="2:29" ht="22.5" customHeight="1" thickBot="1">
      <c r="B4" s="7"/>
      <c r="C4" s="7"/>
      <c r="D4" s="297" t="s">
        <v>4</v>
      </c>
      <c r="E4" s="298"/>
      <c r="F4" s="298"/>
      <c r="G4" s="298"/>
      <c r="H4" s="299"/>
      <c r="I4" s="294" t="s">
        <v>5</v>
      </c>
      <c r="J4" s="295"/>
      <c r="K4" s="295"/>
      <c r="L4" s="295"/>
      <c r="M4" s="295"/>
      <c r="N4" s="295"/>
      <c r="O4" s="295"/>
      <c r="P4" s="295"/>
      <c r="Q4" s="239" t="s">
        <v>6</v>
      </c>
      <c r="R4" s="240"/>
      <c r="S4" s="240"/>
      <c r="T4" s="240"/>
      <c r="U4" s="241"/>
      <c r="V4" s="239" t="s">
        <v>7</v>
      </c>
      <c r="W4" s="240"/>
      <c r="X4" s="240"/>
      <c r="Y4" s="279"/>
      <c r="Z4" s="274" t="s">
        <v>79</v>
      </c>
      <c r="AA4" s="248" t="s">
        <v>8</v>
      </c>
      <c r="AB4" s="259"/>
      <c r="AC4" s="260"/>
    </row>
    <row r="5" spans="2:29" ht="20.25" customHeight="1" thickBot="1">
      <c r="B5" s="266" t="s">
        <v>9</v>
      </c>
      <c r="C5" s="231" t="s">
        <v>10</v>
      </c>
      <c r="D5" s="269" t="s">
        <v>11</v>
      </c>
      <c r="E5" s="269" t="s">
        <v>12</v>
      </c>
      <c r="F5" s="269" t="s">
        <v>13</v>
      </c>
      <c r="G5" s="269" t="s">
        <v>14</v>
      </c>
      <c r="H5" s="269" t="s">
        <v>15</v>
      </c>
      <c r="I5" s="236" t="s">
        <v>80</v>
      </c>
      <c r="J5" s="277" t="s">
        <v>81</v>
      </c>
      <c r="K5" s="245" t="s">
        <v>16</v>
      </c>
      <c r="L5" s="245" t="s">
        <v>17</v>
      </c>
      <c r="M5" s="246" t="s">
        <v>18</v>
      </c>
      <c r="N5" s="247"/>
      <c r="O5" s="247"/>
      <c r="P5" s="247"/>
      <c r="Q5" s="242"/>
      <c r="R5" s="243"/>
      <c r="S5" s="243"/>
      <c r="T5" s="243"/>
      <c r="U5" s="244"/>
      <c r="V5" s="280"/>
      <c r="W5" s="281"/>
      <c r="X5" s="281"/>
      <c r="Y5" s="282"/>
      <c r="Z5" s="275"/>
      <c r="AA5" s="261"/>
      <c r="AB5" s="262"/>
      <c r="AC5" s="263"/>
    </row>
    <row r="6" spans="2:29" ht="20.25" customHeight="1">
      <c r="B6" s="267"/>
      <c r="C6" s="232"/>
      <c r="D6" s="270"/>
      <c r="E6" s="270"/>
      <c r="F6" s="270"/>
      <c r="G6" s="270"/>
      <c r="H6" s="270"/>
      <c r="I6" s="237"/>
      <c r="J6" s="245"/>
      <c r="K6" s="237"/>
      <c r="L6" s="237"/>
      <c r="M6" s="253" t="s">
        <v>19</v>
      </c>
      <c r="N6" s="234" t="s">
        <v>20</v>
      </c>
      <c r="O6" s="9"/>
      <c r="P6" s="9"/>
      <c r="Q6" s="248" t="s">
        <v>22</v>
      </c>
      <c r="R6" s="249"/>
      <c r="S6" s="250" t="s">
        <v>24</v>
      </c>
      <c r="T6" s="251"/>
      <c r="U6" s="252"/>
      <c r="V6" s="292" t="s">
        <v>25</v>
      </c>
      <c r="W6" s="283" t="s">
        <v>27</v>
      </c>
      <c r="X6" s="284"/>
      <c r="Y6" s="285"/>
      <c r="Z6" s="275"/>
      <c r="AA6" s="255" t="s">
        <v>28</v>
      </c>
      <c r="AB6" s="257" t="s">
        <v>29</v>
      </c>
      <c r="AC6" s="264" t="s">
        <v>30</v>
      </c>
    </row>
    <row r="7" spans="2:29" ht="67.5" customHeight="1" thickBot="1">
      <c r="B7" s="268"/>
      <c r="C7" s="233"/>
      <c r="D7" s="271"/>
      <c r="E7" s="271"/>
      <c r="F7" s="271"/>
      <c r="G7" s="271"/>
      <c r="H7" s="271"/>
      <c r="I7" s="238"/>
      <c r="J7" s="278"/>
      <c r="K7" s="238"/>
      <c r="L7" s="238"/>
      <c r="M7" s="254"/>
      <c r="N7" s="235"/>
      <c r="O7" s="10" t="s">
        <v>31</v>
      </c>
      <c r="P7" s="11" t="s">
        <v>32</v>
      </c>
      <c r="Q7" s="216" t="s">
        <v>148</v>
      </c>
      <c r="R7" s="218" t="s">
        <v>149</v>
      </c>
      <c r="S7" s="12" t="s">
        <v>33</v>
      </c>
      <c r="T7" s="13" t="s">
        <v>34</v>
      </c>
      <c r="U7" s="8" t="s">
        <v>35</v>
      </c>
      <c r="V7" s="293"/>
      <c r="W7" s="13" t="s">
        <v>82</v>
      </c>
      <c r="X7" s="14" t="s">
        <v>36</v>
      </c>
      <c r="Y7" s="221" t="s">
        <v>150</v>
      </c>
      <c r="Z7" s="276"/>
      <c r="AA7" s="256"/>
      <c r="AB7" s="258"/>
      <c r="AC7" s="265"/>
    </row>
    <row r="8" spans="2:29" s="47" customFormat="1" ht="21" customHeight="1">
      <c r="B8" s="42" t="s">
        <v>37</v>
      </c>
      <c r="C8" s="209"/>
      <c r="D8" s="184"/>
      <c r="E8" s="184"/>
      <c r="F8" s="210">
        <f>'29年2月'!F36</f>
        <v>0</v>
      </c>
      <c r="G8" s="184"/>
      <c r="H8" s="184"/>
      <c r="I8" s="74"/>
      <c r="J8" s="74"/>
      <c r="K8" s="74"/>
      <c r="L8" s="211">
        <f>'29年2月'!L36</f>
        <v>0</v>
      </c>
      <c r="M8" s="75"/>
      <c r="N8" s="76"/>
      <c r="O8" s="77"/>
      <c r="P8" s="212">
        <f>'29年2月'!P36</f>
        <v>0</v>
      </c>
      <c r="Q8" s="78"/>
      <c r="R8" s="79"/>
      <c r="S8" s="79"/>
      <c r="T8" s="79"/>
      <c r="U8" s="213">
        <f>'29年2月'!U36</f>
        <v>0</v>
      </c>
      <c r="V8" s="78"/>
      <c r="W8" s="79"/>
      <c r="X8" s="227">
        <f>'29年2月'!X36</f>
        <v>0</v>
      </c>
      <c r="Y8" s="219"/>
      <c r="Z8" s="81"/>
      <c r="AA8" s="82"/>
      <c r="AB8" s="83"/>
      <c r="AC8" s="84"/>
    </row>
    <row r="9" spans="2:29" s="47" customFormat="1" ht="25.5" customHeight="1">
      <c r="B9" s="48" t="s">
        <v>93</v>
      </c>
      <c r="C9" s="179"/>
      <c r="D9" s="185"/>
      <c r="E9" s="185"/>
      <c r="F9" s="211">
        <f>F8+D9-E9</f>
        <v>0</v>
      </c>
      <c r="G9" s="185"/>
      <c r="H9" s="211">
        <f>E9-G9</f>
        <v>0</v>
      </c>
      <c r="I9" s="85"/>
      <c r="J9" s="85"/>
      <c r="K9" s="85"/>
      <c r="L9" s="211">
        <f>L8+J9-K9</f>
        <v>0</v>
      </c>
      <c r="M9" s="86"/>
      <c r="N9" s="87"/>
      <c r="O9" s="88"/>
      <c r="P9" s="212">
        <f>P8+N9-O9</f>
        <v>0</v>
      </c>
      <c r="Q9" s="90"/>
      <c r="R9" s="91"/>
      <c r="S9" s="91"/>
      <c r="T9" s="181"/>
      <c r="U9" s="213">
        <f>U8+Q9-S9</f>
        <v>0</v>
      </c>
      <c r="V9" s="91"/>
      <c r="W9" s="91"/>
      <c r="X9" s="214">
        <f>X8+V9-W9</f>
        <v>0</v>
      </c>
      <c r="Y9" s="222"/>
      <c r="Z9" s="93"/>
      <c r="AA9" s="90"/>
      <c r="AB9" s="94"/>
      <c r="AC9" s="98" t="e">
        <f>(E9+K9)/AA9/AB9</f>
        <v>#DIV/0!</v>
      </c>
    </row>
    <row r="10" spans="2:29" s="47" customFormat="1" ht="25.5" customHeight="1">
      <c r="B10" s="48" t="s">
        <v>94</v>
      </c>
      <c r="C10" s="179"/>
      <c r="D10" s="185"/>
      <c r="E10" s="185"/>
      <c r="F10" s="211">
        <f aca="true" t="shared" si="0" ref="F10:F39">F9+D10-E10</f>
        <v>0</v>
      </c>
      <c r="G10" s="185"/>
      <c r="H10" s="211">
        <f aca="true" t="shared" si="1" ref="H10:H39">E10-G10</f>
        <v>0</v>
      </c>
      <c r="I10" s="85"/>
      <c r="J10" s="85"/>
      <c r="K10" s="85"/>
      <c r="L10" s="211">
        <f aca="true" t="shared" si="2" ref="L10:L37">L9+J10-K10</f>
        <v>0</v>
      </c>
      <c r="M10" s="86"/>
      <c r="N10" s="87"/>
      <c r="O10" s="88"/>
      <c r="P10" s="212">
        <f aca="true" t="shared" si="3" ref="P10:P39">P9+N10-O10</f>
        <v>0</v>
      </c>
      <c r="Q10" s="90"/>
      <c r="R10" s="91"/>
      <c r="S10" s="91"/>
      <c r="T10" s="181"/>
      <c r="U10" s="213">
        <f aca="true" t="shared" si="4" ref="U10:U39">U9+Q10-S10</f>
        <v>0</v>
      </c>
      <c r="V10" s="91"/>
      <c r="W10" s="91"/>
      <c r="X10" s="214">
        <f aca="true" t="shared" si="5" ref="X10:X39">X9+V10-W10</f>
        <v>0</v>
      </c>
      <c r="Y10" s="222"/>
      <c r="Z10" s="93"/>
      <c r="AA10" s="90"/>
      <c r="AB10" s="94"/>
      <c r="AC10" s="98" t="e">
        <f aca="true" t="shared" si="6" ref="AC10:AC38">(E10+K10)/AA10/AB10</f>
        <v>#DIV/0!</v>
      </c>
    </row>
    <row r="11" spans="2:29" s="47" customFormat="1" ht="25.5" customHeight="1">
      <c r="B11" s="48" t="s">
        <v>95</v>
      </c>
      <c r="C11" s="179"/>
      <c r="D11" s="185"/>
      <c r="E11" s="185"/>
      <c r="F11" s="211">
        <f t="shared" si="0"/>
        <v>0</v>
      </c>
      <c r="G11" s="185"/>
      <c r="H11" s="211">
        <f t="shared" si="1"/>
        <v>0</v>
      </c>
      <c r="I11" s="85"/>
      <c r="J11" s="85"/>
      <c r="K11" s="85"/>
      <c r="L11" s="211">
        <f t="shared" si="2"/>
        <v>0</v>
      </c>
      <c r="M11" s="86"/>
      <c r="N11" s="87"/>
      <c r="O11" s="88"/>
      <c r="P11" s="212">
        <f t="shared" si="3"/>
        <v>0</v>
      </c>
      <c r="Q11" s="90"/>
      <c r="R11" s="91"/>
      <c r="S11" s="91"/>
      <c r="T11" s="181"/>
      <c r="U11" s="213">
        <f t="shared" si="4"/>
        <v>0</v>
      </c>
      <c r="V11" s="91"/>
      <c r="W11" s="91"/>
      <c r="X11" s="214">
        <f t="shared" si="5"/>
        <v>0</v>
      </c>
      <c r="Y11" s="222"/>
      <c r="Z11" s="93"/>
      <c r="AA11" s="90"/>
      <c r="AB11" s="94"/>
      <c r="AC11" s="98" t="e">
        <f t="shared" si="6"/>
        <v>#DIV/0!</v>
      </c>
    </row>
    <row r="12" spans="2:29" s="47" customFormat="1" ht="25.5" customHeight="1">
      <c r="B12" s="48" t="s">
        <v>96</v>
      </c>
      <c r="C12" s="179"/>
      <c r="D12" s="185"/>
      <c r="E12" s="185"/>
      <c r="F12" s="211">
        <f t="shared" si="0"/>
        <v>0</v>
      </c>
      <c r="G12" s="185"/>
      <c r="H12" s="211">
        <f t="shared" si="1"/>
        <v>0</v>
      </c>
      <c r="I12" s="85"/>
      <c r="J12" s="85"/>
      <c r="K12" s="85"/>
      <c r="L12" s="211">
        <f t="shared" si="2"/>
        <v>0</v>
      </c>
      <c r="M12" s="86"/>
      <c r="N12" s="87"/>
      <c r="O12" s="88"/>
      <c r="P12" s="212">
        <f t="shared" si="3"/>
        <v>0</v>
      </c>
      <c r="Q12" s="90"/>
      <c r="R12" s="91"/>
      <c r="S12" s="91"/>
      <c r="T12" s="181"/>
      <c r="U12" s="213">
        <f t="shared" si="4"/>
        <v>0</v>
      </c>
      <c r="V12" s="91"/>
      <c r="W12" s="91"/>
      <c r="X12" s="214">
        <f t="shared" si="5"/>
        <v>0</v>
      </c>
      <c r="Y12" s="222"/>
      <c r="Z12" s="93"/>
      <c r="AA12" s="90"/>
      <c r="AB12" s="94"/>
      <c r="AC12" s="98" t="e">
        <f t="shared" si="6"/>
        <v>#DIV/0!</v>
      </c>
    </row>
    <row r="13" spans="2:29" s="47" customFormat="1" ht="25.5" customHeight="1">
      <c r="B13" s="48" t="s">
        <v>97</v>
      </c>
      <c r="C13" s="179"/>
      <c r="D13" s="185"/>
      <c r="E13" s="185"/>
      <c r="F13" s="211">
        <f t="shared" si="0"/>
        <v>0</v>
      </c>
      <c r="G13" s="185"/>
      <c r="H13" s="211">
        <f t="shared" si="1"/>
        <v>0</v>
      </c>
      <c r="I13" s="85"/>
      <c r="J13" s="85"/>
      <c r="K13" s="85"/>
      <c r="L13" s="211">
        <f t="shared" si="2"/>
        <v>0</v>
      </c>
      <c r="M13" s="86"/>
      <c r="N13" s="87"/>
      <c r="O13" s="88"/>
      <c r="P13" s="212">
        <f t="shared" si="3"/>
        <v>0</v>
      </c>
      <c r="Q13" s="90"/>
      <c r="R13" s="91"/>
      <c r="S13" s="91"/>
      <c r="T13" s="181"/>
      <c r="U13" s="213">
        <f t="shared" si="4"/>
        <v>0</v>
      </c>
      <c r="V13" s="91"/>
      <c r="W13" s="91"/>
      <c r="X13" s="214">
        <f t="shared" si="5"/>
        <v>0</v>
      </c>
      <c r="Y13" s="222"/>
      <c r="Z13" s="93"/>
      <c r="AA13" s="90"/>
      <c r="AB13" s="94"/>
      <c r="AC13" s="98" t="e">
        <f t="shared" si="6"/>
        <v>#DIV/0!</v>
      </c>
    </row>
    <row r="14" spans="2:29" s="47" customFormat="1" ht="25.5" customHeight="1">
      <c r="B14" s="48" t="s">
        <v>98</v>
      </c>
      <c r="C14" s="179"/>
      <c r="D14" s="185"/>
      <c r="E14" s="185"/>
      <c r="F14" s="211">
        <f t="shared" si="0"/>
        <v>0</v>
      </c>
      <c r="G14" s="185"/>
      <c r="H14" s="211">
        <f t="shared" si="1"/>
        <v>0</v>
      </c>
      <c r="I14" s="85"/>
      <c r="J14" s="85"/>
      <c r="K14" s="85"/>
      <c r="L14" s="211">
        <f t="shared" si="2"/>
        <v>0</v>
      </c>
      <c r="M14" s="86"/>
      <c r="N14" s="87"/>
      <c r="O14" s="88"/>
      <c r="P14" s="212">
        <f t="shared" si="3"/>
        <v>0</v>
      </c>
      <c r="Q14" s="90"/>
      <c r="R14" s="91"/>
      <c r="S14" s="91"/>
      <c r="T14" s="181"/>
      <c r="U14" s="213">
        <f t="shared" si="4"/>
        <v>0</v>
      </c>
      <c r="V14" s="91"/>
      <c r="W14" s="91"/>
      <c r="X14" s="214">
        <f t="shared" si="5"/>
        <v>0</v>
      </c>
      <c r="Y14" s="222"/>
      <c r="Z14" s="93"/>
      <c r="AA14" s="90"/>
      <c r="AB14" s="94"/>
      <c r="AC14" s="98" t="e">
        <f t="shared" si="6"/>
        <v>#DIV/0!</v>
      </c>
    </row>
    <row r="15" spans="2:29" s="47" customFormat="1" ht="25.5" customHeight="1">
      <c r="B15" s="48" t="s">
        <v>99</v>
      </c>
      <c r="C15" s="179"/>
      <c r="D15" s="185"/>
      <c r="E15" s="185"/>
      <c r="F15" s="211">
        <f t="shared" si="0"/>
        <v>0</v>
      </c>
      <c r="G15" s="185"/>
      <c r="H15" s="211">
        <f t="shared" si="1"/>
        <v>0</v>
      </c>
      <c r="I15" s="85"/>
      <c r="J15" s="85"/>
      <c r="K15" s="85"/>
      <c r="L15" s="211">
        <f t="shared" si="2"/>
        <v>0</v>
      </c>
      <c r="M15" s="86"/>
      <c r="N15" s="87"/>
      <c r="O15" s="88"/>
      <c r="P15" s="212">
        <f t="shared" si="3"/>
        <v>0</v>
      </c>
      <c r="Q15" s="90"/>
      <c r="R15" s="91"/>
      <c r="S15" s="91"/>
      <c r="T15" s="181"/>
      <c r="U15" s="213">
        <f t="shared" si="4"/>
        <v>0</v>
      </c>
      <c r="V15" s="91"/>
      <c r="W15" s="91"/>
      <c r="X15" s="214">
        <f t="shared" si="5"/>
        <v>0</v>
      </c>
      <c r="Y15" s="222"/>
      <c r="Z15" s="93"/>
      <c r="AA15" s="90"/>
      <c r="AB15" s="94"/>
      <c r="AC15" s="98" t="e">
        <f t="shared" si="6"/>
        <v>#DIV/0!</v>
      </c>
    </row>
    <row r="16" spans="2:29" s="47" customFormat="1" ht="25.5" customHeight="1">
      <c r="B16" s="48" t="s">
        <v>100</v>
      </c>
      <c r="C16" s="179"/>
      <c r="D16" s="185"/>
      <c r="E16" s="185"/>
      <c r="F16" s="211">
        <f t="shared" si="0"/>
        <v>0</v>
      </c>
      <c r="G16" s="185"/>
      <c r="H16" s="211">
        <f t="shared" si="1"/>
        <v>0</v>
      </c>
      <c r="I16" s="85"/>
      <c r="J16" s="85"/>
      <c r="K16" s="85"/>
      <c r="L16" s="211">
        <f t="shared" si="2"/>
        <v>0</v>
      </c>
      <c r="M16" s="95"/>
      <c r="N16" s="87"/>
      <c r="O16" s="88"/>
      <c r="P16" s="212">
        <f t="shared" si="3"/>
        <v>0</v>
      </c>
      <c r="Q16" s="90"/>
      <c r="R16" s="91"/>
      <c r="S16" s="96"/>
      <c r="T16" s="182"/>
      <c r="U16" s="213">
        <f t="shared" si="4"/>
        <v>0</v>
      </c>
      <c r="V16" s="91"/>
      <c r="W16" s="96"/>
      <c r="X16" s="214">
        <f t="shared" si="5"/>
        <v>0</v>
      </c>
      <c r="Y16" s="222"/>
      <c r="Z16" s="93"/>
      <c r="AA16" s="90"/>
      <c r="AB16" s="97"/>
      <c r="AC16" s="98" t="e">
        <f t="shared" si="6"/>
        <v>#DIV/0!</v>
      </c>
    </row>
    <row r="17" spans="2:29" s="47" customFormat="1" ht="25.5" customHeight="1">
      <c r="B17" s="48" t="s">
        <v>101</v>
      </c>
      <c r="C17" s="179"/>
      <c r="D17" s="185"/>
      <c r="E17" s="185"/>
      <c r="F17" s="211">
        <f t="shared" si="0"/>
        <v>0</v>
      </c>
      <c r="G17" s="185"/>
      <c r="H17" s="211">
        <f t="shared" si="1"/>
        <v>0</v>
      </c>
      <c r="I17" s="85"/>
      <c r="J17" s="85"/>
      <c r="K17" s="85"/>
      <c r="L17" s="211">
        <f t="shared" si="2"/>
        <v>0</v>
      </c>
      <c r="M17" s="95"/>
      <c r="N17" s="87"/>
      <c r="O17" s="88"/>
      <c r="P17" s="212">
        <f t="shared" si="3"/>
        <v>0</v>
      </c>
      <c r="Q17" s="90"/>
      <c r="R17" s="91"/>
      <c r="S17" s="96"/>
      <c r="T17" s="182"/>
      <c r="U17" s="213">
        <f t="shared" si="4"/>
        <v>0</v>
      </c>
      <c r="V17" s="91"/>
      <c r="W17" s="96"/>
      <c r="X17" s="214">
        <f t="shared" si="5"/>
        <v>0</v>
      </c>
      <c r="Y17" s="222"/>
      <c r="Z17" s="93"/>
      <c r="AA17" s="90"/>
      <c r="AB17" s="97"/>
      <c r="AC17" s="98" t="e">
        <f t="shared" si="6"/>
        <v>#DIV/0!</v>
      </c>
    </row>
    <row r="18" spans="2:29" s="47" customFormat="1" ht="25.5" customHeight="1">
      <c r="B18" s="48" t="s">
        <v>102</v>
      </c>
      <c r="C18" s="179"/>
      <c r="D18" s="185"/>
      <c r="E18" s="185"/>
      <c r="F18" s="211">
        <f t="shared" si="0"/>
        <v>0</v>
      </c>
      <c r="G18" s="185"/>
      <c r="H18" s="211">
        <f t="shared" si="1"/>
        <v>0</v>
      </c>
      <c r="I18" s="85"/>
      <c r="J18" s="85"/>
      <c r="K18" s="85"/>
      <c r="L18" s="211">
        <f t="shared" si="2"/>
        <v>0</v>
      </c>
      <c r="M18" s="95"/>
      <c r="N18" s="87"/>
      <c r="O18" s="88"/>
      <c r="P18" s="212">
        <f t="shared" si="3"/>
        <v>0</v>
      </c>
      <c r="Q18" s="90"/>
      <c r="R18" s="91"/>
      <c r="S18" s="96"/>
      <c r="T18" s="182"/>
      <c r="U18" s="213">
        <f t="shared" si="4"/>
        <v>0</v>
      </c>
      <c r="V18" s="91"/>
      <c r="W18" s="96"/>
      <c r="X18" s="214">
        <f t="shared" si="5"/>
        <v>0</v>
      </c>
      <c r="Y18" s="222"/>
      <c r="Z18" s="93"/>
      <c r="AA18" s="90"/>
      <c r="AB18" s="97"/>
      <c r="AC18" s="98" t="e">
        <f t="shared" si="6"/>
        <v>#DIV/0!</v>
      </c>
    </row>
    <row r="19" spans="2:29" s="47" customFormat="1" ht="25.5" customHeight="1">
      <c r="B19" s="48" t="s">
        <v>103</v>
      </c>
      <c r="C19" s="180"/>
      <c r="D19" s="186"/>
      <c r="E19" s="185"/>
      <c r="F19" s="211">
        <f t="shared" si="0"/>
        <v>0</v>
      </c>
      <c r="G19" s="186"/>
      <c r="H19" s="211">
        <f t="shared" si="1"/>
        <v>0</v>
      </c>
      <c r="I19" s="99"/>
      <c r="J19" s="99"/>
      <c r="K19" s="85"/>
      <c r="L19" s="211">
        <f t="shared" si="2"/>
        <v>0</v>
      </c>
      <c r="M19" s="100"/>
      <c r="N19" s="101"/>
      <c r="O19" s="102"/>
      <c r="P19" s="212">
        <f t="shared" si="3"/>
        <v>0</v>
      </c>
      <c r="Q19" s="103"/>
      <c r="R19" s="105"/>
      <c r="S19" s="104"/>
      <c r="T19" s="183"/>
      <c r="U19" s="213">
        <f t="shared" si="4"/>
        <v>0</v>
      </c>
      <c r="V19" s="105"/>
      <c r="W19" s="104"/>
      <c r="X19" s="214">
        <f t="shared" si="5"/>
        <v>0</v>
      </c>
      <c r="Y19" s="222"/>
      <c r="Z19" s="106"/>
      <c r="AA19" s="103"/>
      <c r="AB19" s="97"/>
      <c r="AC19" s="98" t="e">
        <f t="shared" si="6"/>
        <v>#DIV/0!</v>
      </c>
    </row>
    <row r="20" spans="2:29" s="47" customFormat="1" ht="25.5" customHeight="1">
      <c r="B20" s="48" t="s">
        <v>104</v>
      </c>
      <c r="C20" s="180"/>
      <c r="D20" s="186"/>
      <c r="E20" s="185"/>
      <c r="F20" s="211">
        <f t="shared" si="0"/>
        <v>0</v>
      </c>
      <c r="G20" s="186"/>
      <c r="H20" s="211">
        <f t="shared" si="1"/>
        <v>0</v>
      </c>
      <c r="I20" s="99"/>
      <c r="J20" s="99"/>
      <c r="K20" s="85"/>
      <c r="L20" s="211">
        <f t="shared" si="2"/>
        <v>0</v>
      </c>
      <c r="M20" s="100"/>
      <c r="N20" s="101"/>
      <c r="O20" s="102"/>
      <c r="P20" s="212">
        <f t="shared" si="3"/>
        <v>0</v>
      </c>
      <c r="Q20" s="103"/>
      <c r="R20" s="105"/>
      <c r="S20" s="104"/>
      <c r="T20" s="183"/>
      <c r="U20" s="213">
        <f t="shared" si="4"/>
        <v>0</v>
      </c>
      <c r="V20" s="105"/>
      <c r="W20" s="104"/>
      <c r="X20" s="214">
        <f t="shared" si="5"/>
        <v>0</v>
      </c>
      <c r="Y20" s="222"/>
      <c r="Z20" s="106"/>
      <c r="AA20" s="103"/>
      <c r="AB20" s="97"/>
      <c r="AC20" s="98" t="e">
        <f t="shared" si="6"/>
        <v>#DIV/0!</v>
      </c>
    </row>
    <row r="21" spans="2:29" s="47" customFormat="1" ht="25.5" customHeight="1">
      <c r="B21" s="48" t="s">
        <v>105</v>
      </c>
      <c r="C21" s="180"/>
      <c r="D21" s="186"/>
      <c r="E21" s="185"/>
      <c r="F21" s="211">
        <f t="shared" si="0"/>
        <v>0</v>
      </c>
      <c r="G21" s="186"/>
      <c r="H21" s="211">
        <f t="shared" si="1"/>
        <v>0</v>
      </c>
      <c r="I21" s="99"/>
      <c r="J21" s="99"/>
      <c r="K21" s="85"/>
      <c r="L21" s="211">
        <f t="shared" si="2"/>
        <v>0</v>
      </c>
      <c r="M21" s="100"/>
      <c r="N21" s="101"/>
      <c r="O21" s="102"/>
      <c r="P21" s="212">
        <f t="shared" si="3"/>
        <v>0</v>
      </c>
      <c r="Q21" s="103"/>
      <c r="R21" s="105"/>
      <c r="S21" s="104"/>
      <c r="T21" s="183"/>
      <c r="U21" s="213">
        <f t="shared" si="4"/>
        <v>0</v>
      </c>
      <c r="V21" s="105"/>
      <c r="W21" s="104"/>
      <c r="X21" s="214">
        <f t="shared" si="5"/>
        <v>0</v>
      </c>
      <c r="Y21" s="222"/>
      <c r="Z21" s="106"/>
      <c r="AA21" s="103"/>
      <c r="AB21" s="97"/>
      <c r="AC21" s="98" t="e">
        <f t="shared" si="6"/>
        <v>#DIV/0!</v>
      </c>
    </row>
    <row r="22" spans="2:29" s="47" customFormat="1" ht="25.5" customHeight="1">
      <c r="B22" s="48" t="s">
        <v>106</v>
      </c>
      <c r="C22" s="180"/>
      <c r="D22" s="186"/>
      <c r="E22" s="185"/>
      <c r="F22" s="211">
        <f t="shared" si="0"/>
        <v>0</v>
      </c>
      <c r="G22" s="186"/>
      <c r="H22" s="211">
        <f t="shared" si="1"/>
        <v>0</v>
      </c>
      <c r="I22" s="99"/>
      <c r="J22" s="99"/>
      <c r="K22" s="85"/>
      <c r="L22" s="211">
        <f t="shared" si="2"/>
        <v>0</v>
      </c>
      <c r="M22" s="100"/>
      <c r="N22" s="101"/>
      <c r="O22" s="102"/>
      <c r="P22" s="212">
        <f t="shared" si="3"/>
        <v>0</v>
      </c>
      <c r="Q22" s="103"/>
      <c r="R22" s="105"/>
      <c r="S22" s="104"/>
      <c r="T22" s="183"/>
      <c r="U22" s="213">
        <f t="shared" si="4"/>
        <v>0</v>
      </c>
      <c r="V22" s="105"/>
      <c r="W22" s="104"/>
      <c r="X22" s="214">
        <f t="shared" si="5"/>
        <v>0</v>
      </c>
      <c r="Y22" s="222"/>
      <c r="Z22" s="106"/>
      <c r="AA22" s="103"/>
      <c r="AB22" s="97"/>
      <c r="AC22" s="98" t="e">
        <f t="shared" si="6"/>
        <v>#DIV/0!</v>
      </c>
    </row>
    <row r="23" spans="2:29" s="47" customFormat="1" ht="25.5" customHeight="1">
      <c r="B23" s="48" t="s">
        <v>107</v>
      </c>
      <c r="C23" s="180"/>
      <c r="D23" s="186"/>
      <c r="E23" s="185"/>
      <c r="F23" s="211">
        <f t="shared" si="0"/>
        <v>0</v>
      </c>
      <c r="G23" s="186"/>
      <c r="H23" s="211">
        <f t="shared" si="1"/>
        <v>0</v>
      </c>
      <c r="I23" s="99"/>
      <c r="J23" s="99"/>
      <c r="K23" s="85"/>
      <c r="L23" s="211">
        <f t="shared" si="2"/>
        <v>0</v>
      </c>
      <c r="M23" s="100"/>
      <c r="N23" s="101"/>
      <c r="O23" s="102"/>
      <c r="P23" s="212">
        <f t="shared" si="3"/>
        <v>0</v>
      </c>
      <c r="Q23" s="103"/>
      <c r="R23" s="105"/>
      <c r="S23" s="104"/>
      <c r="T23" s="183"/>
      <c r="U23" s="213">
        <f t="shared" si="4"/>
        <v>0</v>
      </c>
      <c r="V23" s="105"/>
      <c r="W23" s="104"/>
      <c r="X23" s="214">
        <f t="shared" si="5"/>
        <v>0</v>
      </c>
      <c r="Y23" s="222"/>
      <c r="Z23" s="106"/>
      <c r="AA23" s="103"/>
      <c r="AB23" s="97"/>
      <c r="AC23" s="98" t="e">
        <f t="shared" si="6"/>
        <v>#DIV/0!</v>
      </c>
    </row>
    <row r="24" spans="2:29" s="47" customFormat="1" ht="25.5" customHeight="1">
      <c r="B24" s="48" t="s">
        <v>108</v>
      </c>
      <c r="C24" s="180"/>
      <c r="D24" s="186"/>
      <c r="E24" s="185"/>
      <c r="F24" s="211">
        <f t="shared" si="0"/>
        <v>0</v>
      </c>
      <c r="G24" s="186"/>
      <c r="H24" s="211">
        <f t="shared" si="1"/>
        <v>0</v>
      </c>
      <c r="I24" s="99"/>
      <c r="J24" s="99"/>
      <c r="K24" s="85"/>
      <c r="L24" s="211">
        <f t="shared" si="2"/>
        <v>0</v>
      </c>
      <c r="M24" s="100"/>
      <c r="N24" s="101"/>
      <c r="O24" s="102"/>
      <c r="P24" s="212">
        <f t="shared" si="3"/>
        <v>0</v>
      </c>
      <c r="Q24" s="103"/>
      <c r="R24" s="105"/>
      <c r="S24" s="104"/>
      <c r="T24" s="183"/>
      <c r="U24" s="213">
        <f t="shared" si="4"/>
        <v>0</v>
      </c>
      <c r="V24" s="105"/>
      <c r="W24" s="104"/>
      <c r="X24" s="214">
        <f t="shared" si="5"/>
        <v>0</v>
      </c>
      <c r="Y24" s="222"/>
      <c r="Z24" s="106"/>
      <c r="AA24" s="103"/>
      <c r="AB24" s="97"/>
      <c r="AC24" s="98" t="e">
        <f t="shared" si="6"/>
        <v>#DIV/0!</v>
      </c>
    </row>
    <row r="25" spans="2:29" s="47" customFormat="1" ht="25.5" customHeight="1">
      <c r="B25" s="48" t="s">
        <v>109</v>
      </c>
      <c r="C25" s="180"/>
      <c r="D25" s="186"/>
      <c r="E25" s="185"/>
      <c r="F25" s="211">
        <f t="shared" si="0"/>
        <v>0</v>
      </c>
      <c r="G25" s="186"/>
      <c r="H25" s="211">
        <f t="shared" si="1"/>
        <v>0</v>
      </c>
      <c r="I25" s="99"/>
      <c r="J25" s="99"/>
      <c r="K25" s="85"/>
      <c r="L25" s="211">
        <f t="shared" si="2"/>
        <v>0</v>
      </c>
      <c r="M25" s="100"/>
      <c r="N25" s="101"/>
      <c r="O25" s="102"/>
      <c r="P25" s="212">
        <f t="shared" si="3"/>
        <v>0</v>
      </c>
      <c r="Q25" s="103"/>
      <c r="R25" s="105"/>
      <c r="S25" s="104"/>
      <c r="T25" s="183"/>
      <c r="U25" s="213">
        <f t="shared" si="4"/>
        <v>0</v>
      </c>
      <c r="V25" s="105"/>
      <c r="W25" s="104"/>
      <c r="X25" s="214">
        <f t="shared" si="5"/>
        <v>0</v>
      </c>
      <c r="Y25" s="222"/>
      <c r="Z25" s="106"/>
      <c r="AA25" s="103"/>
      <c r="AB25" s="97"/>
      <c r="AC25" s="98" t="e">
        <f t="shared" si="6"/>
        <v>#DIV/0!</v>
      </c>
    </row>
    <row r="26" spans="2:29" s="47" customFormat="1" ht="25.5" customHeight="1">
      <c r="B26" s="48" t="s">
        <v>110</v>
      </c>
      <c r="C26" s="180"/>
      <c r="D26" s="186"/>
      <c r="E26" s="185"/>
      <c r="F26" s="211">
        <f t="shared" si="0"/>
        <v>0</v>
      </c>
      <c r="G26" s="186"/>
      <c r="H26" s="211">
        <f t="shared" si="1"/>
        <v>0</v>
      </c>
      <c r="I26" s="99"/>
      <c r="J26" s="99"/>
      <c r="K26" s="85"/>
      <c r="L26" s="211">
        <f t="shared" si="2"/>
        <v>0</v>
      </c>
      <c r="M26" s="100"/>
      <c r="N26" s="101"/>
      <c r="O26" s="102"/>
      <c r="P26" s="212">
        <f t="shared" si="3"/>
        <v>0</v>
      </c>
      <c r="Q26" s="103"/>
      <c r="R26" s="105"/>
      <c r="S26" s="104"/>
      <c r="T26" s="183"/>
      <c r="U26" s="213">
        <f t="shared" si="4"/>
        <v>0</v>
      </c>
      <c r="V26" s="105"/>
      <c r="W26" s="104"/>
      <c r="X26" s="214">
        <f t="shared" si="5"/>
        <v>0</v>
      </c>
      <c r="Y26" s="222"/>
      <c r="Z26" s="106"/>
      <c r="AA26" s="103"/>
      <c r="AB26" s="97"/>
      <c r="AC26" s="98" t="e">
        <f t="shared" si="6"/>
        <v>#DIV/0!</v>
      </c>
    </row>
    <row r="27" spans="2:29" s="47" customFormat="1" ht="25.5" customHeight="1">
      <c r="B27" s="48" t="s">
        <v>111</v>
      </c>
      <c r="C27" s="180"/>
      <c r="D27" s="186"/>
      <c r="E27" s="185"/>
      <c r="F27" s="211">
        <f t="shared" si="0"/>
        <v>0</v>
      </c>
      <c r="G27" s="186"/>
      <c r="H27" s="211">
        <f t="shared" si="1"/>
        <v>0</v>
      </c>
      <c r="I27" s="99"/>
      <c r="J27" s="99"/>
      <c r="K27" s="85"/>
      <c r="L27" s="211">
        <f t="shared" si="2"/>
        <v>0</v>
      </c>
      <c r="M27" s="100"/>
      <c r="N27" s="101"/>
      <c r="O27" s="102"/>
      <c r="P27" s="212">
        <f t="shared" si="3"/>
        <v>0</v>
      </c>
      <c r="Q27" s="103"/>
      <c r="R27" s="105"/>
      <c r="S27" s="104"/>
      <c r="T27" s="183"/>
      <c r="U27" s="213">
        <f t="shared" si="4"/>
        <v>0</v>
      </c>
      <c r="V27" s="105"/>
      <c r="W27" s="104"/>
      <c r="X27" s="214">
        <f t="shared" si="5"/>
        <v>0</v>
      </c>
      <c r="Y27" s="222"/>
      <c r="Z27" s="106"/>
      <c r="AA27" s="103"/>
      <c r="AB27" s="97"/>
      <c r="AC27" s="98" t="e">
        <f t="shared" si="6"/>
        <v>#DIV/0!</v>
      </c>
    </row>
    <row r="28" spans="2:29" s="47" customFormat="1" ht="25.5" customHeight="1">
      <c r="B28" s="48" t="s">
        <v>112</v>
      </c>
      <c r="C28" s="180"/>
      <c r="D28" s="186"/>
      <c r="E28" s="185"/>
      <c r="F28" s="211">
        <f t="shared" si="0"/>
        <v>0</v>
      </c>
      <c r="G28" s="186"/>
      <c r="H28" s="211">
        <f t="shared" si="1"/>
        <v>0</v>
      </c>
      <c r="I28" s="99"/>
      <c r="J28" s="99"/>
      <c r="K28" s="85"/>
      <c r="L28" s="211">
        <f t="shared" si="2"/>
        <v>0</v>
      </c>
      <c r="M28" s="100"/>
      <c r="N28" s="101"/>
      <c r="O28" s="102"/>
      <c r="P28" s="212">
        <f t="shared" si="3"/>
        <v>0</v>
      </c>
      <c r="Q28" s="103"/>
      <c r="R28" s="105"/>
      <c r="S28" s="104"/>
      <c r="T28" s="183"/>
      <c r="U28" s="213">
        <f t="shared" si="4"/>
        <v>0</v>
      </c>
      <c r="V28" s="105"/>
      <c r="W28" s="104"/>
      <c r="X28" s="214">
        <f t="shared" si="5"/>
        <v>0</v>
      </c>
      <c r="Y28" s="222"/>
      <c r="Z28" s="106"/>
      <c r="AA28" s="103"/>
      <c r="AB28" s="97"/>
      <c r="AC28" s="98" t="e">
        <f t="shared" si="6"/>
        <v>#DIV/0!</v>
      </c>
    </row>
    <row r="29" spans="2:29" s="47" customFormat="1" ht="25.5" customHeight="1">
      <c r="B29" s="48" t="s">
        <v>113</v>
      </c>
      <c r="C29" s="180"/>
      <c r="D29" s="186"/>
      <c r="E29" s="185"/>
      <c r="F29" s="211">
        <f t="shared" si="0"/>
        <v>0</v>
      </c>
      <c r="G29" s="186"/>
      <c r="H29" s="211">
        <f t="shared" si="1"/>
        <v>0</v>
      </c>
      <c r="I29" s="99"/>
      <c r="J29" s="99"/>
      <c r="K29" s="85"/>
      <c r="L29" s="211">
        <f t="shared" si="2"/>
        <v>0</v>
      </c>
      <c r="M29" s="100"/>
      <c r="N29" s="101"/>
      <c r="O29" s="102"/>
      <c r="P29" s="212">
        <f t="shared" si="3"/>
        <v>0</v>
      </c>
      <c r="Q29" s="103"/>
      <c r="R29" s="105"/>
      <c r="S29" s="104"/>
      <c r="T29" s="183"/>
      <c r="U29" s="213">
        <f t="shared" si="4"/>
        <v>0</v>
      </c>
      <c r="V29" s="105"/>
      <c r="W29" s="104"/>
      <c r="X29" s="214">
        <f t="shared" si="5"/>
        <v>0</v>
      </c>
      <c r="Y29" s="222"/>
      <c r="Z29" s="106"/>
      <c r="AA29" s="103"/>
      <c r="AB29" s="97"/>
      <c r="AC29" s="98" t="e">
        <f t="shared" si="6"/>
        <v>#DIV/0!</v>
      </c>
    </row>
    <row r="30" spans="2:29" s="47" customFormat="1" ht="25.5" customHeight="1">
      <c r="B30" s="48" t="s">
        <v>114</v>
      </c>
      <c r="C30" s="180"/>
      <c r="D30" s="186"/>
      <c r="E30" s="185"/>
      <c r="F30" s="211">
        <f t="shared" si="0"/>
        <v>0</v>
      </c>
      <c r="G30" s="186"/>
      <c r="H30" s="211">
        <f t="shared" si="1"/>
        <v>0</v>
      </c>
      <c r="I30" s="99"/>
      <c r="J30" s="99"/>
      <c r="K30" s="85"/>
      <c r="L30" s="211">
        <f t="shared" si="2"/>
        <v>0</v>
      </c>
      <c r="M30" s="100"/>
      <c r="N30" s="101"/>
      <c r="O30" s="102"/>
      <c r="P30" s="212">
        <f t="shared" si="3"/>
        <v>0</v>
      </c>
      <c r="Q30" s="103"/>
      <c r="R30" s="105"/>
      <c r="S30" s="104"/>
      <c r="T30" s="183"/>
      <c r="U30" s="213">
        <f t="shared" si="4"/>
        <v>0</v>
      </c>
      <c r="V30" s="105"/>
      <c r="W30" s="104"/>
      <c r="X30" s="214">
        <f t="shared" si="5"/>
        <v>0</v>
      </c>
      <c r="Y30" s="222"/>
      <c r="Z30" s="106"/>
      <c r="AA30" s="103"/>
      <c r="AB30" s="97"/>
      <c r="AC30" s="98" t="e">
        <f t="shared" si="6"/>
        <v>#DIV/0!</v>
      </c>
    </row>
    <row r="31" spans="2:29" s="47" customFormat="1" ht="24.75" customHeight="1">
      <c r="B31" s="48" t="s">
        <v>115</v>
      </c>
      <c r="C31" s="180"/>
      <c r="D31" s="186"/>
      <c r="E31" s="185"/>
      <c r="F31" s="211">
        <f t="shared" si="0"/>
        <v>0</v>
      </c>
      <c r="G31" s="186"/>
      <c r="H31" s="211">
        <f t="shared" si="1"/>
        <v>0</v>
      </c>
      <c r="I31" s="99"/>
      <c r="J31" s="99"/>
      <c r="K31" s="85"/>
      <c r="L31" s="211">
        <f t="shared" si="2"/>
        <v>0</v>
      </c>
      <c r="M31" s="100"/>
      <c r="N31" s="101"/>
      <c r="O31" s="102"/>
      <c r="P31" s="212">
        <f t="shared" si="3"/>
        <v>0</v>
      </c>
      <c r="Q31" s="103"/>
      <c r="R31" s="105"/>
      <c r="S31" s="104"/>
      <c r="T31" s="183"/>
      <c r="U31" s="213">
        <f t="shared" si="4"/>
        <v>0</v>
      </c>
      <c r="V31" s="105"/>
      <c r="W31" s="104"/>
      <c r="X31" s="214">
        <f t="shared" si="5"/>
        <v>0</v>
      </c>
      <c r="Y31" s="222"/>
      <c r="Z31" s="106"/>
      <c r="AA31" s="103"/>
      <c r="AB31" s="97"/>
      <c r="AC31" s="98" t="e">
        <f t="shared" si="6"/>
        <v>#DIV/0!</v>
      </c>
    </row>
    <row r="32" spans="2:29" s="47" customFormat="1" ht="25.5" customHeight="1">
      <c r="B32" s="48" t="s">
        <v>116</v>
      </c>
      <c r="C32" s="180"/>
      <c r="D32" s="186"/>
      <c r="E32" s="185"/>
      <c r="F32" s="211">
        <f t="shared" si="0"/>
        <v>0</v>
      </c>
      <c r="G32" s="186"/>
      <c r="H32" s="211">
        <f t="shared" si="1"/>
        <v>0</v>
      </c>
      <c r="I32" s="99"/>
      <c r="J32" s="99"/>
      <c r="K32" s="85"/>
      <c r="L32" s="211">
        <f t="shared" si="2"/>
        <v>0</v>
      </c>
      <c r="M32" s="100"/>
      <c r="N32" s="101"/>
      <c r="O32" s="102"/>
      <c r="P32" s="212">
        <f t="shared" si="3"/>
        <v>0</v>
      </c>
      <c r="Q32" s="103"/>
      <c r="R32" s="105"/>
      <c r="S32" s="104"/>
      <c r="T32" s="183"/>
      <c r="U32" s="213">
        <f t="shared" si="4"/>
        <v>0</v>
      </c>
      <c r="V32" s="105"/>
      <c r="W32" s="104"/>
      <c r="X32" s="214">
        <f t="shared" si="5"/>
        <v>0</v>
      </c>
      <c r="Y32" s="222"/>
      <c r="Z32" s="106"/>
      <c r="AA32" s="103"/>
      <c r="AB32" s="97"/>
      <c r="AC32" s="98" t="e">
        <f t="shared" si="6"/>
        <v>#DIV/0!</v>
      </c>
    </row>
    <row r="33" spans="2:29" s="47" customFormat="1" ht="25.5" customHeight="1">
      <c r="B33" s="48" t="s">
        <v>117</v>
      </c>
      <c r="C33" s="180"/>
      <c r="D33" s="186"/>
      <c r="E33" s="185"/>
      <c r="F33" s="211">
        <f t="shared" si="0"/>
        <v>0</v>
      </c>
      <c r="G33" s="186"/>
      <c r="H33" s="211">
        <f t="shared" si="1"/>
        <v>0</v>
      </c>
      <c r="I33" s="99"/>
      <c r="J33" s="99"/>
      <c r="K33" s="85"/>
      <c r="L33" s="211">
        <f t="shared" si="2"/>
        <v>0</v>
      </c>
      <c r="M33" s="100"/>
      <c r="N33" s="101"/>
      <c r="O33" s="102"/>
      <c r="P33" s="212">
        <f t="shared" si="3"/>
        <v>0</v>
      </c>
      <c r="Q33" s="103"/>
      <c r="R33" s="105"/>
      <c r="S33" s="104"/>
      <c r="T33" s="183"/>
      <c r="U33" s="213">
        <f t="shared" si="4"/>
        <v>0</v>
      </c>
      <c r="V33" s="105"/>
      <c r="W33" s="104"/>
      <c r="X33" s="214">
        <f t="shared" si="5"/>
        <v>0</v>
      </c>
      <c r="Y33" s="222"/>
      <c r="Z33" s="106"/>
      <c r="AA33" s="103"/>
      <c r="AB33" s="97"/>
      <c r="AC33" s="98" t="e">
        <f t="shared" si="6"/>
        <v>#DIV/0!</v>
      </c>
    </row>
    <row r="34" spans="2:29" s="47" customFormat="1" ht="25.5" customHeight="1">
      <c r="B34" s="48" t="s">
        <v>118</v>
      </c>
      <c r="C34" s="180"/>
      <c r="D34" s="186"/>
      <c r="E34" s="185"/>
      <c r="F34" s="211">
        <f t="shared" si="0"/>
        <v>0</v>
      </c>
      <c r="G34" s="186"/>
      <c r="H34" s="211">
        <f t="shared" si="1"/>
        <v>0</v>
      </c>
      <c r="I34" s="99"/>
      <c r="J34" s="99"/>
      <c r="K34" s="85"/>
      <c r="L34" s="211">
        <f t="shared" si="2"/>
        <v>0</v>
      </c>
      <c r="M34" s="100"/>
      <c r="N34" s="101"/>
      <c r="O34" s="102"/>
      <c r="P34" s="212">
        <f t="shared" si="3"/>
        <v>0</v>
      </c>
      <c r="Q34" s="103"/>
      <c r="R34" s="105"/>
      <c r="S34" s="104"/>
      <c r="T34" s="183"/>
      <c r="U34" s="213">
        <f t="shared" si="4"/>
        <v>0</v>
      </c>
      <c r="V34" s="105"/>
      <c r="W34" s="104"/>
      <c r="X34" s="214">
        <f t="shared" si="5"/>
        <v>0</v>
      </c>
      <c r="Y34" s="222"/>
      <c r="Z34" s="106"/>
      <c r="AA34" s="103"/>
      <c r="AB34" s="97"/>
      <c r="AC34" s="98" t="e">
        <f t="shared" si="6"/>
        <v>#DIV/0!</v>
      </c>
    </row>
    <row r="35" spans="2:29" s="47" customFormat="1" ht="25.5" customHeight="1">
      <c r="B35" s="48" t="s">
        <v>119</v>
      </c>
      <c r="C35" s="180"/>
      <c r="D35" s="186"/>
      <c r="E35" s="185"/>
      <c r="F35" s="211">
        <f t="shared" si="0"/>
        <v>0</v>
      </c>
      <c r="G35" s="186"/>
      <c r="H35" s="211">
        <f t="shared" si="1"/>
        <v>0</v>
      </c>
      <c r="I35" s="99"/>
      <c r="J35" s="99"/>
      <c r="K35" s="85"/>
      <c r="L35" s="211">
        <f t="shared" si="2"/>
        <v>0</v>
      </c>
      <c r="M35" s="100"/>
      <c r="N35" s="101"/>
      <c r="O35" s="102"/>
      <c r="P35" s="212">
        <f t="shared" si="3"/>
        <v>0</v>
      </c>
      <c r="Q35" s="103"/>
      <c r="R35" s="105"/>
      <c r="S35" s="104"/>
      <c r="T35" s="183"/>
      <c r="U35" s="213">
        <f t="shared" si="4"/>
        <v>0</v>
      </c>
      <c r="V35" s="105"/>
      <c r="W35" s="104"/>
      <c r="X35" s="214">
        <f t="shared" si="5"/>
        <v>0</v>
      </c>
      <c r="Y35" s="222"/>
      <c r="Z35" s="106"/>
      <c r="AA35" s="103"/>
      <c r="AB35" s="97"/>
      <c r="AC35" s="98" t="e">
        <f t="shared" si="6"/>
        <v>#DIV/0!</v>
      </c>
    </row>
    <row r="36" spans="2:29" s="47" customFormat="1" ht="25.5" customHeight="1">
      <c r="B36" s="48" t="s">
        <v>120</v>
      </c>
      <c r="C36" s="180"/>
      <c r="D36" s="186"/>
      <c r="E36" s="185"/>
      <c r="F36" s="211">
        <f t="shared" si="0"/>
        <v>0</v>
      </c>
      <c r="G36" s="186"/>
      <c r="H36" s="211">
        <f t="shared" si="1"/>
        <v>0</v>
      </c>
      <c r="I36" s="99"/>
      <c r="J36" s="99"/>
      <c r="K36" s="85"/>
      <c r="L36" s="211">
        <f>L35+J36-K36</f>
        <v>0</v>
      </c>
      <c r="M36" s="100"/>
      <c r="N36" s="101"/>
      <c r="O36" s="102"/>
      <c r="P36" s="212">
        <f>P35+N36-O36</f>
        <v>0</v>
      </c>
      <c r="Q36" s="103"/>
      <c r="R36" s="105"/>
      <c r="S36" s="104"/>
      <c r="T36" s="183"/>
      <c r="U36" s="213">
        <f t="shared" si="4"/>
        <v>0</v>
      </c>
      <c r="V36" s="105"/>
      <c r="W36" s="104"/>
      <c r="X36" s="214">
        <f t="shared" si="5"/>
        <v>0</v>
      </c>
      <c r="Y36" s="222"/>
      <c r="Z36" s="106"/>
      <c r="AA36" s="103"/>
      <c r="AB36" s="97"/>
      <c r="AC36" s="98" t="e">
        <f t="shared" si="6"/>
        <v>#DIV/0!</v>
      </c>
    </row>
    <row r="37" spans="2:29" s="47" customFormat="1" ht="25.5" customHeight="1">
      <c r="B37" s="48" t="s">
        <v>121</v>
      </c>
      <c r="C37" s="180"/>
      <c r="D37" s="186"/>
      <c r="E37" s="185"/>
      <c r="F37" s="211">
        <f t="shared" si="0"/>
        <v>0</v>
      </c>
      <c r="G37" s="186"/>
      <c r="H37" s="211">
        <f t="shared" si="1"/>
        <v>0</v>
      </c>
      <c r="I37" s="99"/>
      <c r="J37" s="99"/>
      <c r="K37" s="85"/>
      <c r="L37" s="211">
        <f t="shared" si="2"/>
        <v>0</v>
      </c>
      <c r="M37" s="100"/>
      <c r="N37" s="101"/>
      <c r="O37" s="102"/>
      <c r="P37" s="212">
        <f t="shared" si="3"/>
        <v>0</v>
      </c>
      <c r="Q37" s="103"/>
      <c r="R37" s="105"/>
      <c r="S37" s="104"/>
      <c r="T37" s="183"/>
      <c r="U37" s="213">
        <f t="shared" si="4"/>
        <v>0</v>
      </c>
      <c r="V37" s="105"/>
      <c r="W37" s="104"/>
      <c r="X37" s="214">
        <f t="shared" si="5"/>
        <v>0</v>
      </c>
      <c r="Y37" s="222"/>
      <c r="Z37" s="106"/>
      <c r="AA37" s="103"/>
      <c r="AB37" s="97"/>
      <c r="AC37" s="98" t="e">
        <f t="shared" si="6"/>
        <v>#DIV/0!</v>
      </c>
    </row>
    <row r="38" spans="2:29" s="47" customFormat="1" ht="25.5" customHeight="1">
      <c r="B38" s="48" t="s">
        <v>122</v>
      </c>
      <c r="C38" s="180"/>
      <c r="D38" s="186"/>
      <c r="E38" s="185"/>
      <c r="F38" s="211">
        <f t="shared" si="0"/>
        <v>0</v>
      </c>
      <c r="G38" s="186"/>
      <c r="H38" s="211">
        <f t="shared" si="1"/>
        <v>0</v>
      </c>
      <c r="I38" s="99"/>
      <c r="J38" s="99"/>
      <c r="K38" s="85"/>
      <c r="L38" s="211">
        <f>L37+J38-K38</f>
        <v>0</v>
      </c>
      <c r="M38" s="100"/>
      <c r="N38" s="101"/>
      <c r="O38" s="102"/>
      <c r="P38" s="212">
        <f t="shared" si="3"/>
        <v>0</v>
      </c>
      <c r="Q38" s="103"/>
      <c r="R38" s="105"/>
      <c r="S38" s="104"/>
      <c r="T38" s="183"/>
      <c r="U38" s="213">
        <f t="shared" si="4"/>
        <v>0</v>
      </c>
      <c r="V38" s="105"/>
      <c r="W38" s="104"/>
      <c r="X38" s="214">
        <f t="shared" si="5"/>
        <v>0</v>
      </c>
      <c r="Y38" s="222"/>
      <c r="Z38" s="106"/>
      <c r="AA38" s="103"/>
      <c r="AB38" s="97"/>
      <c r="AC38" s="98" t="e">
        <f t="shared" si="6"/>
        <v>#DIV/0!</v>
      </c>
    </row>
    <row r="39" spans="2:29" s="47" customFormat="1" ht="25.5" customHeight="1" thickBot="1">
      <c r="B39" s="48" t="s">
        <v>123</v>
      </c>
      <c r="C39" s="180"/>
      <c r="D39" s="186"/>
      <c r="E39" s="185"/>
      <c r="F39" s="211">
        <f t="shared" si="0"/>
        <v>0</v>
      </c>
      <c r="G39" s="186"/>
      <c r="H39" s="211">
        <f t="shared" si="1"/>
        <v>0</v>
      </c>
      <c r="I39" s="99"/>
      <c r="J39" s="99"/>
      <c r="K39" s="85"/>
      <c r="L39" s="211">
        <f>L38+J39-K39</f>
        <v>0</v>
      </c>
      <c r="M39" s="100"/>
      <c r="N39" s="101"/>
      <c r="O39" s="102"/>
      <c r="P39" s="212">
        <f t="shared" si="3"/>
        <v>0</v>
      </c>
      <c r="Q39" s="103"/>
      <c r="R39" s="105"/>
      <c r="S39" s="104"/>
      <c r="T39" s="183"/>
      <c r="U39" s="213">
        <f t="shared" si="4"/>
        <v>0</v>
      </c>
      <c r="V39" s="105"/>
      <c r="W39" s="104"/>
      <c r="X39" s="225">
        <f t="shared" si="5"/>
        <v>0</v>
      </c>
      <c r="Y39" s="220"/>
      <c r="Z39" s="106"/>
      <c r="AA39" s="103"/>
      <c r="AB39" s="97"/>
      <c r="AC39" s="98" t="e">
        <f>(E39+K39)/AA39/AB39</f>
        <v>#DIV/0!</v>
      </c>
    </row>
    <row r="40" spans="2:29"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7">
        <f>SUM(R9:R38)</f>
        <v>0</v>
      </c>
      <c r="S40" s="114">
        <f>SUM(S9:S39)</f>
        <v>0</v>
      </c>
      <c r="T40" s="115"/>
      <c r="U40" s="116"/>
      <c r="V40" s="117">
        <f>SUM(V9:V39)</f>
        <v>0</v>
      </c>
      <c r="W40" s="114">
        <f>SUM(W9:W39)</f>
        <v>0</v>
      </c>
      <c r="X40" s="118"/>
      <c r="Y40" s="118"/>
      <c r="Z40" s="190">
        <f>SUM(Z9:Z39)</f>
        <v>0</v>
      </c>
      <c r="AA40" s="119"/>
      <c r="AB40" s="120"/>
      <c r="AC40" s="121"/>
    </row>
    <row r="41" spans="2:27" s="41" customFormat="1" ht="33.75" customHeight="1" thickBot="1">
      <c r="B41" s="37"/>
      <c r="C41" s="37"/>
      <c r="D41" s="37"/>
      <c r="E41" s="38"/>
      <c r="F41" s="38"/>
      <c r="G41" s="38"/>
      <c r="H41" s="296" t="s">
        <v>139</v>
      </c>
      <c r="I41" s="296"/>
      <c r="J41" s="38"/>
      <c r="K41" s="38"/>
      <c r="L41" s="38"/>
      <c r="M41" s="288" t="s">
        <v>124</v>
      </c>
      <c r="N41" s="289"/>
      <c r="O41" s="39"/>
      <c r="P41" s="40" t="e">
        <f>(M40+N40)/K40</f>
        <v>#DIV/0!</v>
      </c>
      <c r="Q41" s="290" t="s">
        <v>125</v>
      </c>
      <c r="R41" s="291"/>
      <c r="S41" s="291"/>
      <c r="T41" s="291"/>
      <c r="U41" s="40" t="e">
        <f>Q40/(H40+K40)</f>
        <v>#DIV/0!</v>
      </c>
      <c r="V41" s="290" t="s">
        <v>26</v>
      </c>
      <c r="W41" s="291"/>
      <c r="X41" s="224" t="e">
        <f>V40/(H40+K40)</f>
        <v>#DIV/0!</v>
      </c>
      <c r="Y41" s="40"/>
      <c r="Z41" s="191" t="s">
        <v>140</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3" s="19" customFormat="1" ht="30" customHeight="1">
      <c r="B49" s="18" t="s">
        <v>46</v>
      </c>
      <c r="C49" s="18"/>
    </row>
    <row r="50" spans="2:22"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2"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2"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2"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2"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2"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2"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2"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2"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mergeCells count="35">
    <mergeCell ref="AC6:AC7"/>
    <mergeCell ref="H41:I41"/>
    <mergeCell ref="M41:N41"/>
    <mergeCell ref="Q41:T41"/>
    <mergeCell ref="V41:W41"/>
    <mergeCell ref="Q6:R6"/>
    <mergeCell ref="S6:U6"/>
    <mergeCell ref="V6:V7"/>
    <mergeCell ref="W6:Y6"/>
    <mergeCell ref="AA6:AA7"/>
    <mergeCell ref="AB6:AB7"/>
    <mergeCell ref="H5:H7"/>
    <mergeCell ref="I5:I7"/>
    <mergeCell ref="J5:J7"/>
    <mergeCell ref="K5:K7"/>
    <mergeCell ref="L5:L7"/>
    <mergeCell ref="M5:P5"/>
    <mergeCell ref="M6:M7"/>
    <mergeCell ref="N6:N7"/>
    <mergeCell ref="B5:B7"/>
    <mergeCell ref="C5:C7"/>
    <mergeCell ref="D5:D7"/>
    <mergeCell ref="E5:E7"/>
    <mergeCell ref="F5:F7"/>
    <mergeCell ref="G5:G7"/>
    <mergeCell ref="W1:X1"/>
    <mergeCell ref="Y1:AC1"/>
    <mergeCell ref="W2:X2"/>
    <mergeCell ref="Y2:AC2"/>
    <mergeCell ref="D4:H4"/>
    <mergeCell ref="I4:P4"/>
    <mergeCell ref="Q4:U5"/>
    <mergeCell ref="V4:Y5"/>
    <mergeCell ref="Z4:Z7"/>
    <mergeCell ref="AA4:AC5"/>
  </mergeCells>
  <dataValidations count="4">
    <dataValidation allowBlank="1" showInputMessage="1" showErrorMessage="1" imeMode="on" sqref="C9:C39 T9:T39"/>
    <dataValidation type="whole" allowBlank="1" showErrorMessage="1" error="数値のみ入力してください。" sqref="V56">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InputMessage="1" showErrorMessage="1" error="数値のみ入力してください。" sqref="AC41 AB49 AA16:AA40 T50:T55 T57:T58">
      <formula1>0</formula1>
      <formula2>99</formula2>
    </dataValidation>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14.xml><?xml version="1.0" encoding="utf-8"?>
<worksheet xmlns="http://schemas.openxmlformats.org/spreadsheetml/2006/main" xmlns:r="http://schemas.openxmlformats.org/officeDocument/2006/relationships">
  <sheetPr>
    <pageSetUpPr fitToPage="1"/>
  </sheetPr>
  <dimension ref="B1:AC59"/>
  <sheetViews>
    <sheetView zoomScale="85" zoomScaleNormal="85" zoomScaleSheetLayoutView="70" zoomScalePageLayoutView="0" workbookViewId="0" topLeftCell="A1">
      <pane xSplit="2" ySplit="7" topLeftCell="C8" activePane="bottomRight" state="frozen"/>
      <selection pane="topLeft" activeCell="C29" sqref="C29"/>
      <selection pane="topRight" activeCell="C29" sqref="C29"/>
      <selection pane="bottomLeft" activeCell="C29" sqref="C29"/>
      <selection pane="bottomRight" activeCell="F8" sqref="F8"/>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8" width="8.375" style="2" customWidth="1"/>
    <col min="19" max="19" width="10.00390625" style="2" customWidth="1"/>
    <col min="20" max="20" width="14.25390625" style="2" customWidth="1"/>
    <col min="21" max="21" width="10.875" style="2" customWidth="1"/>
    <col min="22" max="22" width="8.25390625" style="2" customWidth="1"/>
    <col min="23" max="23" width="11.25390625" style="2" customWidth="1"/>
    <col min="24" max="24" width="8.75390625" style="2" customWidth="1"/>
    <col min="25" max="25" width="11.375" style="2" customWidth="1"/>
    <col min="26" max="26" width="12.375" style="2" customWidth="1"/>
    <col min="27" max="27" width="12.125" style="2" customWidth="1"/>
    <col min="28" max="29" width="6.375" style="2" customWidth="1"/>
    <col min="30" max="16384" width="9.00390625" style="2" customWidth="1"/>
  </cols>
  <sheetData>
    <row r="1" spans="2:29" ht="29.25" customHeight="1" thickBot="1">
      <c r="B1" s="122" t="s">
        <v>151</v>
      </c>
      <c r="C1" s="1"/>
      <c r="N1" s="122" t="s">
        <v>152</v>
      </c>
      <c r="O1" s="122"/>
      <c r="P1" s="122" t="s">
        <v>127</v>
      </c>
      <c r="W1" s="272" t="s">
        <v>87</v>
      </c>
      <c r="X1" s="273"/>
      <c r="Y1" s="272">
        <f>'初期設定＜選別3＞'!B3</f>
        <v>0</v>
      </c>
      <c r="Z1" s="286"/>
      <c r="AA1" s="286"/>
      <c r="AB1" s="286"/>
      <c r="AC1" s="287"/>
    </row>
    <row r="2" spans="2:29" ht="29.25" customHeight="1" thickBot="1">
      <c r="B2" s="122" t="s">
        <v>92</v>
      </c>
      <c r="C2" s="1"/>
      <c r="V2" s="4"/>
      <c r="W2" s="272" t="s">
        <v>126</v>
      </c>
      <c r="X2" s="273"/>
      <c r="Y2" s="272">
        <f>'初期設定＜選別3＞'!B4</f>
        <v>0</v>
      </c>
      <c r="Z2" s="286"/>
      <c r="AA2" s="286"/>
      <c r="AB2" s="286"/>
      <c r="AC2" s="287"/>
    </row>
    <row r="3" spans="9:27" ht="20.25" customHeight="1" thickBot="1">
      <c r="I3" s="5" t="s">
        <v>2</v>
      </c>
      <c r="U3" s="6"/>
      <c r="AA3" s="2" t="s">
        <v>3</v>
      </c>
    </row>
    <row r="4" spans="2:29" ht="22.5" customHeight="1" thickBot="1">
      <c r="B4" s="7"/>
      <c r="C4" s="7"/>
      <c r="D4" s="297" t="s">
        <v>4</v>
      </c>
      <c r="E4" s="298"/>
      <c r="F4" s="298"/>
      <c r="G4" s="298"/>
      <c r="H4" s="299"/>
      <c r="I4" s="294" t="s">
        <v>5</v>
      </c>
      <c r="J4" s="295"/>
      <c r="K4" s="295"/>
      <c r="L4" s="295"/>
      <c r="M4" s="295"/>
      <c r="N4" s="295"/>
      <c r="O4" s="295"/>
      <c r="P4" s="295"/>
      <c r="Q4" s="239" t="s">
        <v>6</v>
      </c>
      <c r="R4" s="240"/>
      <c r="S4" s="240"/>
      <c r="T4" s="240"/>
      <c r="U4" s="241"/>
      <c r="V4" s="239" t="s">
        <v>7</v>
      </c>
      <c r="W4" s="240"/>
      <c r="X4" s="240"/>
      <c r="Y4" s="279"/>
      <c r="Z4" s="274" t="s">
        <v>79</v>
      </c>
      <c r="AA4" s="248" t="s">
        <v>8</v>
      </c>
      <c r="AB4" s="259"/>
      <c r="AC4" s="260"/>
    </row>
    <row r="5" spans="2:29" ht="20.25" customHeight="1" thickBot="1">
      <c r="B5" s="266" t="s">
        <v>9</v>
      </c>
      <c r="C5" s="231" t="s">
        <v>10</v>
      </c>
      <c r="D5" s="269" t="s">
        <v>11</v>
      </c>
      <c r="E5" s="269" t="s">
        <v>12</v>
      </c>
      <c r="F5" s="269" t="s">
        <v>13</v>
      </c>
      <c r="G5" s="269" t="s">
        <v>14</v>
      </c>
      <c r="H5" s="269" t="s">
        <v>15</v>
      </c>
      <c r="I5" s="236" t="s">
        <v>80</v>
      </c>
      <c r="J5" s="277" t="s">
        <v>81</v>
      </c>
      <c r="K5" s="245" t="s">
        <v>16</v>
      </c>
      <c r="L5" s="245" t="s">
        <v>17</v>
      </c>
      <c r="M5" s="246" t="s">
        <v>18</v>
      </c>
      <c r="N5" s="247"/>
      <c r="O5" s="247"/>
      <c r="P5" s="247"/>
      <c r="Q5" s="242"/>
      <c r="R5" s="243"/>
      <c r="S5" s="243"/>
      <c r="T5" s="243"/>
      <c r="U5" s="244"/>
      <c r="V5" s="280"/>
      <c r="W5" s="281"/>
      <c r="X5" s="281"/>
      <c r="Y5" s="282"/>
      <c r="Z5" s="275"/>
      <c r="AA5" s="261"/>
      <c r="AB5" s="262"/>
      <c r="AC5" s="263"/>
    </row>
    <row r="6" spans="2:29" ht="20.25" customHeight="1">
      <c r="B6" s="267"/>
      <c r="C6" s="232"/>
      <c r="D6" s="270"/>
      <c r="E6" s="270"/>
      <c r="F6" s="270"/>
      <c r="G6" s="270"/>
      <c r="H6" s="270"/>
      <c r="I6" s="237"/>
      <c r="J6" s="245"/>
      <c r="K6" s="237"/>
      <c r="L6" s="237"/>
      <c r="M6" s="253" t="s">
        <v>19</v>
      </c>
      <c r="N6" s="234" t="s">
        <v>20</v>
      </c>
      <c r="O6" s="9"/>
      <c r="P6" s="9"/>
      <c r="Q6" s="248" t="s">
        <v>22</v>
      </c>
      <c r="R6" s="249"/>
      <c r="S6" s="250" t="s">
        <v>24</v>
      </c>
      <c r="T6" s="251"/>
      <c r="U6" s="252"/>
      <c r="V6" s="292" t="s">
        <v>25</v>
      </c>
      <c r="W6" s="283" t="s">
        <v>27</v>
      </c>
      <c r="X6" s="284"/>
      <c r="Y6" s="285"/>
      <c r="Z6" s="275"/>
      <c r="AA6" s="255" t="s">
        <v>28</v>
      </c>
      <c r="AB6" s="257" t="s">
        <v>29</v>
      </c>
      <c r="AC6" s="264" t="s">
        <v>30</v>
      </c>
    </row>
    <row r="7" spans="2:29" ht="67.5" customHeight="1" thickBot="1">
      <c r="B7" s="268"/>
      <c r="C7" s="233"/>
      <c r="D7" s="271"/>
      <c r="E7" s="271"/>
      <c r="F7" s="271"/>
      <c r="G7" s="271"/>
      <c r="H7" s="271"/>
      <c r="I7" s="238"/>
      <c r="J7" s="278"/>
      <c r="K7" s="238"/>
      <c r="L7" s="238"/>
      <c r="M7" s="254"/>
      <c r="N7" s="235"/>
      <c r="O7" s="10" t="s">
        <v>31</v>
      </c>
      <c r="P7" s="11" t="s">
        <v>32</v>
      </c>
      <c r="Q7" s="216" t="s">
        <v>148</v>
      </c>
      <c r="R7" s="218" t="s">
        <v>149</v>
      </c>
      <c r="S7" s="12" t="s">
        <v>33</v>
      </c>
      <c r="T7" s="13" t="s">
        <v>34</v>
      </c>
      <c r="U7" s="8" t="s">
        <v>35</v>
      </c>
      <c r="V7" s="293"/>
      <c r="W7" s="13" t="s">
        <v>82</v>
      </c>
      <c r="X7" s="14" t="s">
        <v>36</v>
      </c>
      <c r="Y7" s="221" t="s">
        <v>150</v>
      </c>
      <c r="Z7" s="276"/>
      <c r="AA7" s="256"/>
      <c r="AB7" s="258"/>
      <c r="AC7" s="265"/>
    </row>
    <row r="8" spans="2:29" s="47" customFormat="1" ht="21" customHeight="1">
      <c r="B8" s="42" t="s">
        <v>37</v>
      </c>
      <c r="C8" s="209"/>
      <c r="D8" s="184"/>
      <c r="E8" s="184"/>
      <c r="F8" s="210">
        <f>'29年3月'!F39</f>
        <v>0</v>
      </c>
      <c r="G8" s="184"/>
      <c r="H8" s="184"/>
      <c r="I8" s="74"/>
      <c r="J8" s="74"/>
      <c r="K8" s="74"/>
      <c r="L8" s="211">
        <f>'29年3月'!L39</f>
        <v>0</v>
      </c>
      <c r="M8" s="75"/>
      <c r="N8" s="76"/>
      <c r="O8" s="77"/>
      <c r="P8" s="212">
        <f>'29年3月'!P39</f>
        <v>0</v>
      </c>
      <c r="Q8" s="78"/>
      <c r="R8" s="79"/>
      <c r="S8" s="79"/>
      <c r="T8" s="79"/>
      <c r="U8" s="213">
        <f>'29年3月'!U39</f>
        <v>0</v>
      </c>
      <c r="V8" s="78"/>
      <c r="W8" s="79"/>
      <c r="X8" s="227">
        <f>'29年3月'!X39</f>
        <v>0</v>
      </c>
      <c r="Y8" s="219"/>
      <c r="Z8" s="81"/>
      <c r="AA8" s="82"/>
      <c r="AB8" s="83"/>
      <c r="AC8" s="84"/>
    </row>
    <row r="9" spans="2:29" s="47" customFormat="1" ht="25.5" customHeight="1">
      <c r="B9" s="48" t="s">
        <v>93</v>
      </c>
      <c r="C9" s="179"/>
      <c r="D9" s="185"/>
      <c r="E9" s="185"/>
      <c r="F9" s="211">
        <f>F8+D9-E9</f>
        <v>0</v>
      </c>
      <c r="G9" s="185"/>
      <c r="H9" s="211">
        <f>E9-G9</f>
        <v>0</v>
      </c>
      <c r="I9" s="85"/>
      <c r="J9" s="85"/>
      <c r="K9" s="85"/>
      <c r="L9" s="211">
        <f>L8+J9-K9</f>
        <v>0</v>
      </c>
      <c r="M9" s="86"/>
      <c r="N9" s="87"/>
      <c r="O9" s="88"/>
      <c r="P9" s="212">
        <f>P8+N9-O9</f>
        <v>0</v>
      </c>
      <c r="Q9" s="90"/>
      <c r="R9" s="91"/>
      <c r="S9" s="91"/>
      <c r="T9" s="181"/>
      <c r="U9" s="213">
        <f>U8+Q9-S9</f>
        <v>0</v>
      </c>
      <c r="V9" s="91"/>
      <c r="W9" s="91"/>
      <c r="X9" s="214">
        <f>X8+V9-W9</f>
        <v>0</v>
      </c>
      <c r="Y9" s="222"/>
      <c r="Z9" s="93"/>
      <c r="AA9" s="90"/>
      <c r="AB9" s="94"/>
      <c r="AC9" s="98" t="e">
        <f>(E9+K9)/AA9/AB9</f>
        <v>#DIV/0!</v>
      </c>
    </row>
    <row r="10" spans="2:29" s="47" customFormat="1" ht="25.5" customHeight="1">
      <c r="B10" s="48" t="s">
        <v>94</v>
      </c>
      <c r="C10" s="179"/>
      <c r="D10" s="185"/>
      <c r="E10" s="185"/>
      <c r="F10" s="211">
        <f aca="true" t="shared" si="0" ref="F10:F38">F9+D10-E10</f>
        <v>0</v>
      </c>
      <c r="G10" s="185"/>
      <c r="H10" s="211">
        <f aca="true" t="shared" si="1" ref="H10:H39">E10-G10</f>
        <v>0</v>
      </c>
      <c r="I10" s="85"/>
      <c r="J10" s="85"/>
      <c r="K10" s="85"/>
      <c r="L10" s="211">
        <f aca="true" t="shared" si="2" ref="L10:L37">L9+J10-K10</f>
        <v>0</v>
      </c>
      <c r="M10" s="86"/>
      <c r="N10" s="87"/>
      <c r="O10" s="88"/>
      <c r="P10" s="212">
        <f aca="true" t="shared" si="3" ref="P10:P38">P9+N10-O10</f>
        <v>0</v>
      </c>
      <c r="Q10" s="90"/>
      <c r="R10" s="91"/>
      <c r="S10" s="91"/>
      <c r="T10" s="181"/>
      <c r="U10" s="213">
        <f aca="true" t="shared" si="4" ref="U10:U39">U9+Q10-S10</f>
        <v>0</v>
      </c>
      <c r="V10" s="91"/>
      <c r="W10" s="91"/>
      <c r="X10" s="214">
        <f aca="true" t="shared" si="5" ref="X10:X39">X9+V10-W10</f>
        <v>0</v>
      </c>
      <c r="Y10" s="222"/>
      <c r="Z10" s="93"/>
      <c r="AA10" s="90"/>
      <c r="AB10" s="94"/>
      <c r="AC10" s="98" t="e">
        <f aca="true" t="shared" si="6" ref="AC10:AC38">(E10+K10)/AA10/AB10</f>
        <v>#DIV/0!</v>
      </c>
    </row>
    <row r="11" spans="2:29" s="47" customFormat="1" ht="25.5" customHeight="1">
      <c r="B11" s="48" t="s">
        <v>95</v>
      </c>
      <c r="C11" s="179"/>
      <c r="D11" s="185"/>
      <c r="E11" s="185"/>
      <c r="F11" s="211">
        <f t="shared" si="0"/>
        <v>0</v>
      </c>
      <c r="G11" s="185"/>
      <c r="H11" s="211">
        <f t="shared" si="1"/>
        <v>0</v>
      </c>
      <c r="I11" s="85"/>
      <c r="J11" s="85"/>
      <c r="K11" s="85"/>
      <c r="L11" s="211">
        <f t="shared" si="2"/>
        <v>0</v>
      </c>
      <c r="M11" s="86"/>
      <c r="N11" s="87"/>
      <c r="O11" s="88"/>
      <c r="P11" s="212">
        <f t="shared" si="3"/>
        <v>0</v>
      </c>
      <c r="Q11" s="90"/>
      <c r="R11" s="91"/>
      <c r="S11" s="91"/>
      <c r="T11" s="181"/>
      <c r="U11" s="213">
        <f t="shared" si="4"/>
        <v>0</v>
      </c>
      <c r="V11" s="91"/>
      <c r="W11" s="91"/>
      <c r="X11" s="214">
        <f t="shared" si="5"/>
        <v>0</v>
      </c>
      <c r="Y11" s="222"/>
      <c r="Z11" s="93"/>
      <c r="AA11" s="90"/>
      <c r="AB11" s="94"/>
      <c r="AC11" s="98" t="e">
        <f t="shared" si="6"/>
        <v>#DIV/0!</v>
      </c>
    </row>
    <row r="12" spans="2:29" s="47" customFormat="1" ht="25.5" customHeight="1">
      <c r="B12" s="48" t="s">
        <v>96</v>
      </c>
      <c r="C12" s="179"/>
      <c r="D12" s="185"/>
      <c r="E12" s="185"/>
      <c r="F12" s="211">
        <f t="shared" si="0"/>
        <v>0</v>
      </c>
      <c r="G12" s="185"/>
      <c r="H12" s="211">
        <f t="shared" si="1"/>
        <v>0</v>
      </c>
      <c r="I12" s="85"/>
      <c r="J12" s="85"/>
      <c r="K12" s="85"/>
      <c r="L12" s="211">
        <f t="shared" si="2"/>
        <v>0</v>
      </c>
      <c r="M12" s="86"/>
      <c r="N12" s="87"/>
      <c r="O12" s="88"/>
      <c r="P12" s="212">
        <f t="shared" si="3"/>
        <v>0</v>
      </c>
      <c r="Q12" s="90"/>
      <c r="R12" s="91"/>
      <c r="S12" s="91"/>
      <c r="T12" s="181"/>
      <c r="U12" s="213">
        <f t="shared" si="4"/>
        <v>0</v>
      </c>
      <c r="V12" s="91"/>
      <c r="W12" s="91"/>
      <c r="X12" s="214">
        <f t="shared" si="5"/>
        <v>0</v>
      </c>
      <c r="Y12" s="222"/>
      <c r="Z12" s="93"/>
      <c r="AA12" s="90"/>
      <c r="AB12" s="94"/>
      <c r="AC12" s="98" t="e">
        <f t="shared" si="6"/>
        <v>#DIV/0!</v>
      </c>
    </row>
    <row r="13" spans="2:29" s="47" customFormat="1" ht="25.5" customHeight="1">
      <c r="B13" s="48" t="s">
        <v>97</v>
      </c>
      <c r="C13" s="179"/>
      <c r="D13" s="185"/>
      <c r="E13" s="185"/>
      <c r="F13" s="211">
        <f t="shared" si="0"/>
        <v>0</v>
      </c>
      <c r="G13" s="185"/>
      <c r="H13" s="211">
        <f t="shared" si="1"/>
        <v>0</v>
      </c>
      <c r="I13" s="85"/>
      <c r="J13" s="85"/>
      <c r="K13" s="85"/>
      <c r="L13" s="211">
        <f t="shared" si="2"/>
        <v>0</v>
      </c>
      <c r="M13" s="86"/>
      <c r="N13" s="87"/>
      <c r="O13" s="88"/>
      <c r="P13" s="212">
        <f t="shared" si="3"/>
        <v>0</v>
      </c>
      <c r="Q13" s="90"/>
      <c r="R13" s="91"/>
      <c r="S13" s="91"/>
      <c r="T13" s="181"/>
      <c r="U13" s="213">
        <f t="shared" si="4"/>
        <v>0</v>
      </c>
      <c r="V13" s="91"/>
      <c r="W13" s="91"/>
      <c r="X13" s="214">
        <f t="shared" si="5"/>
        <v>0</v>
      </c>
      <c r="Y13" s="222"/>
      <c r="Z13" s="93"/>
      <c r="AA13" s="90"/>
      <c r="AB13" s="94"/>
      <c r="AC13" s="98" t="e">
        <f t="shared" si="6"/>
        <v>#DIV/0!</v>
      </c>
    </row>
    <row r="14" spans="2:29" s="47" customFormat="1" ht="25.5" customHeight="1">
      <c r="B14" s="48" t="s">
        <v>98</v>
      </c>
      <c r="C14" s="179"/>
      <c r="D14" s="185"/>
      <c r="E14" s="185"/>
      <c r="F14" s="211">
        <f t="shared" si="0"/>
        <v>0</v>
      </c>
      <c r="G14" s="185"/>
      <c r="H14" s="211">
        <f t="shared" si="1"/>
        <v>0</v>
      </c>
      <c r="I14" s="85"/>
      <c r="J14" s="85"/>
      <c r="K14" s="85"/>
      <c r="L14" s="211">
        <f t="shared" si="2"/>
        <v>0</v>
      </c>
      <c r="M14" s="86"/>
      <c r="N14" s="87"/>
      <c r="O14" s="88"/>
      <c r="P14" s="212">
        <f t="shared" si="3"/>
        <v>0</v>
      </c>
      <c r="Q14" s="90"/>
      <c r="R14" s="91"/>
      <c r="S14" s="91"/>
      <c r="T14" s="181"/>
      <c r="U14" s="213">
        <f t="shared" si="4"/>
        <v>0</v>
      </c>
      <c r="V14" s="91"/>
      <c r="W14" s="91"/>
      <c r="X14" s="214">
        <f t="shared" si="5"/>
        <v>0</v>
      </c>
      <c r="Y14" s="222"/>
      <c r="Z14" s="93"/>
      <c r="AA14" s="90"/>
      <c r="AB14" s="94"/>
      <c r="AC14" s="98" t="e">
        <f t="shared" si="6"/>
        <v>#DIV/0!</v>
      </c>
    </row>
    <row r="15" spans="2:29" s="47" customFormat="1" ht="25.5" customHeight="1">
      <c r="B15" s="48" t="s">
        <v>99</v>
      </c>
      <c r="C15" s="179"/>
      <c r="D15" s="185"/>
      <c r="E15" s="185"/>
      <c r="F15" s="211">
        <f t="shared" si="0"/>
        <v>0</v>
      </c>
      <c r="G15" s="185"/>
      <c r="H15" s="211">
        <f t="shared" si="1"/>
        <v>0</v>
      </c>
      <c r="I15" s="85"/>
      <c r="J15" s="85"/>
      <c r="K15" s="85"/>
      <c r="L15" s="211">
        <f t="shared" si="2"/>
        <v>0</v>
      </c>
      <c r="M15" s="86"/>
      <c r="N15" s="87"/>
      <c r="O15" s="88"/>
      <c r="P15" s="212">
        <f t="shared" si="3"/>
        <v>0</v>
      </c>
      <c r="Q15" s="90"/>
      <c r="R15" s="91"/>
      <c r="S15" s="91"/>
      <c r="T15" s="181"/>
      <c r="U15" s="213">
        <f t="shared" si="4"/>
        <v>0</v>
      </c>
      <c r="V15" s="91"/>
      <c r="W15" s="91"/>
      <c r="X15" s="214">
        <f t="shared" si="5"/>
        <v>0</v>
      </c>
      <c r="Y15" s="222"/>
      <c r="Z15" s="93"/>
      <c r="AA15" s="90"/>
      <c r="AB15" s="94"/>
      <c r="AC15" s="98" t="e">
        <f t="shared" si="6"/>
        <v>#DIV/0!</v>
      </c>
    </row>
    <row r="16" spans="2:29" s="47" customFormat="1" ht="25.5" customHeight="1">
      <c r="B16" s="48" t="s">
        <v>100</v>
      </c>
      <c r="C16" s="179"/>
      <c r="D16" s="185"/>
      <c r="E16" s="185"/>
      <c r="F16" s="211">
        <f t="shared" si="0"/>
        <v>0</v>
      </c>
      <c r="G16" s="185"/>
      <c r="H16" s="211">
        <f t="shared" si="1"/>
        <v>0</v>
      </c>
      <c r="I16" s="85"/>
      <c r="J16" s="85"/>
      <c r="K16" s="85"/>
      <c r="L16" s="211">
        <f t="shared" si="2"/>
        <v>0</v>
      </c>
      <c r="M16" s="95"/>
      <c r="N16" s="87"/>
      <c r="O16" s="88"/>
      <c r="P16" s="212">
        <f t="shared" si="3"/>
        <v>0</v>
      </c>
      <c r="Q16" s="90"/>
      <c r="R16" s="91"/>
      <c r="S16" s="96"/>
      <c r="T16" s="182"/>
      <c r="U16" s="213">
        <f t="shared" si="4"/>
        <v>0</v>
      </c>
      <c r="V16" s="91"/>
      <c r="W16" s="96"/>
      <c r="X16" s="214">
        <f t="shared" si="5"/>
        <v>0</v>
      </c>
      <c r="Y16" s="222"/>
      <c r="Z16" s="93"/>
      <c r="AA16" s="90"/>
      <c r="AB16" s="97"/>
      <c r="AC16" s="98" t="e">
        <f t="shared" si="6"/>
        <v>#DIV/0!</v>
      </c>
    </row>
    <row r="17" spans="2:29" s="47" customFormat="1" ht="25.5" customHeight="1">
      <c r="B17" s="48" t="s">
        <v>101</v>
      </c>
      <c r="C17" s="179"/>
      <c r="D17" s="185"/>
      <c r="E17" s="185"/>
      <c r="F17" s="211">
        <f t="shared" si="0"/>
        <v>0</v>
      </c>
      <c r="G17" s="185"/>
      <c r="H17" s="211">
        <f t="shared" si="1"/>
        <v>0</v>
      </c>
      <c r="I17" s="85"/>
      <c r="J17" s="85"/>
      <c r="K17" s="85"/>
      <c r="L17" s="211">
        <f t="shared" si="2"/>
        <v>0</v>
      </c>
      <c r="M17" s="95"/>
      <c r="N17" s="87"/>
      <c r="O17" s="88"/>
      <c r="P17" s="212">
        <f t="shared" si="3"/>
        <v>0</v>
      </c>
      <c r="Q17" s="90"/>
      <c r="R17" s="91"/>
      <c r="S17" s="96"/>
      <c r="T17" s="182"/>
      <c r="U17" s="213">
        <f t="shared" si="4"/>
        <v>0</v>
      </c>
      <c r="V17" s="91"/>
      <c r="W17" s="96"/>
      <c r="X17" s="214">
        <f t="shared" si="5"/>
        <v>0</v>
      </c>
      <c r="Y17" s="222"/>
      <c r="Z17" s="93"/>
      <c r="AA17" s="90"/>
      <c r="AB17" s="97"/>
      <c r="AC17" s="98" t="e">
        <f t="shared" si="6"/>
        <v>#DIV/0!</v>
      </c>
    </row>
    <row r="18" spans="2:29" s="47" customFormat="1" ht="25.5" customHeight="1">
      <c r="B18" s="48" t="s">
        <v>102</v>
      </c>
      <c r="C18" s="179"/>
      <c r="D18" s="185"/>
      <c r="E18" s="185"/>
      <c r="F18" s="211">
        <f t="shared" si="0"/>
        <v>0</v>
      </c>
      <c r="G18" s="185"/>
      <c r="H18" s="211">
        <f t="shared" si="1"/>
        <v>0</v>
      </c>
      <c r="I18" s="85"/>
      <c r="J18" s="85"/>
      <c r="K18" s="85"/>
      <c r="L18" s="211">
        <f t="shared" si="2"/>
        <v>0</v>
      </c>
      <c r="M18" s="95"/>
      <c r="N18" s="87"/>
      <c r="O18" s="88"/>
      <c r="P18" s="212">
        <f t="shared" si="3"/>
        <v>0</v>
      </c>
      <c r="Q18" s="90"/>
      <c r="R18" s="91"/>
      <c r="S18" s="96"/>
      <c r="T18" s="182"/>
      <c r="U18" s="213">
        <f t="shared" si="4"/>
        <v>0</v>
      </c>
      <c r="V18" s="91"/>
      <c r="W18" s="96"/>
      <c r="X18" s="214">
        <f t="shared" si="5"/>
        <v>0</v>
      </c>
      <c r="Y18" s="222"/>
      <c r="Z18" s="93"/>
      <c r="AA18" s="90"/>
      <c r="AB18" s="97"/>
      <c r="AC18" s="98" t="e">
        <f t="shared" si="6"/>
        <v>#DIV/0!</v>
      </c>
    </row>
    <row r="19" spans="2:29" s="47" customFormat="1" ht="25.5" customHeight="1">
      <c r="B19" s="48" t="s">
        <v>103</v>
      </c>
      <c r="C19" s="180"/>
      <c r="D19" s="186"/>
      <c r="E19" s="185"/>
      <c r="F19" s="211">
        <f t="shared" si="0"/>
        <v>0</v>
      </c>
      <c r="G19" s="186"/>
      <c r="H19" s="211">
        <f t="shared" si="1"/>
        <v>0</v>
      </c>
      <c r="I19" s="99"/>
      <c r="J19" s="99"/>
      <c r="K19" s="85"/>
      <c r="L19" s="211">
        <f t="shared" si="2"/>
        <v>0</v>
      </c>
      <c r="M19" s="100"/>
      <c r="N19" s="101"/>
      <c r="O19" s="102"/>
      <c r="P19" s="212">
        <f t="shared" si="3"/>
        <v>0</v>
      </c>
      <c r="Q19" s="103"/>
      <c r="R19" s="105"/>
      <c r="S19" s="104"/>
      <c r="T19" s="183"/>
      <c r="U19" s="213">
        <f t="shared" si="4"/>
        <v>0</v>
      </c>
      <c r="V19" s="105"/>
      <c r="W19" s="104"/>
      <c r="X19" s="214">
        <f t="shared" si="5"/>
        <v>0</v>
      </c>
      <c r="Y19" s="222"/>
      <c r="Z19" s="106"/>
      <c r="AA19" s="103"/>
      <c r="AB19" s="97"/>
      <c r="AC19" s="98" t="e">
        <f t="shared" si="6"/>
        <v>#DIV/0!</v>
      </c>
    </row>
    <row r="20" spans="2:29" s="47" customFormat="1" ht="25.5" customHeight="1">
      <c r="B20" s="48" t="s">
        <v>104</v>
      </c>
      <c r="C20" s="180"/>
      <c r="D20" s="186"/>
      <c r="E20" s="185"/>
      <c r="F20" s="211">
        <f t="shared" si="0"/>
        <v>0</v>
      </c>
      <c r="G20" s="186"/>
      <c r="H20" s="211">
        <f t="shared" si="1"/>
        <v>0</v>
      </c>
      <c r="I20" s="99"/>
      <c r="J20" s="99"/>
      <c r="K20" s="85"/>
      <c r="L20" s="211">
        <f t="shared" si="2"/>
        <v>0</v>
      </c>
      <c r="M20" s="100"/>
      <c r="N20" s="101"/>
      <c r="O20" s="102"/>
      <c r="P20" s="212">
        <f t="shared" si="3"/>
        <v>0</v>
      </c>
      <c r="Q20" s="103"/>
      <c r="R20" s="105"/>
      <c r="S20" s="104"/>
      <c r="T20" s="183"/>
      <c r="U20" s="213">
        <f t="shared" si="4"/>
        <v>0</v>
      </c>
      <c r="V20" s="105"/>
      <c r="W20" s="104"/>
      <c r="X20" s="214">
        <f t="shared" si="5"/>
        <v>0</v>
      </c>
      <c r="Y20" s="222"/>
      <c r="Z20" s="106"/>
      <c r="AA20" s="103"/>
      <c r="AB20" s="97"/>
      <c r="AC20" s="98" t="e">
        <f t="shared" si="6"/>
        <v>#DIV/0!</v>
      </c>
    </row>
    <row r="21" spans="2:29" s="47" customFormat="1" ht="25.5" customHeight="1">
      <c r="B21" s="48" t="s">
        <v>105</v>
      </c>
      <c r="C21" s="180"/>
      <c r="D21" s="186"/>
      <c r="E21" s="185"/>
      <c r="F21" s="211">
        <f t="shared" si="0"/>
        <v>0</v>
      </c>
      <c r="G21" s="186"/>
      <c r="H21" s="211">
        <f t="shared" si="1"/>
        <v>0</v>
      </c>
      <c r="I21" s="99"/>
      <c r="J21" s="99"/>
      <c r="K21" s="85"/>
      <c r="L21" s="211">
        <f t="shared" si="2"/>
        <v>0</v>
      </c>
      <c r="M21" s="100"/>
      <c r="N21" s="101"/>
      <c r="O21" s="102"/>
      <c r="P21" s="212">
        <f t="shared" si="3"/>
        <v>0</v>
      </c>
      <c r="Q21" s="103"/>
      <c r="R21" s="105"/>
      <c r="S21" s="104"/>
      <c r="T21" s="183"/>
      <c r="U21" s="213">
        <f t="shared" si="4"/>
        <v>0</v>
      </c>
      <c r="V21" s="105"/>
      <c r="W21" s="104"/>
      <c r="X21" s="214">
        <f t="shared" si="5"/>
        <v>0</v>
      </c>
      <c r="Y21" s="222"/>
      <c r="Z21" s="106"/>
      <c r="AA21" s="103"/>
      <c r="AB21" s="97"/>
      <c r="AC21" s="98" t="e">
        <f t="shared" si="6"/>
        <v>#DIV/0!</v>
      </c>
    </row>
    <row r="22" spans="2:29" s="47" customFormat="1" ht="25.5" customHeight="1">
      <c r="B22" s="48" t="s">
        <v>106</v>
      </c>
      <c r="C22" s="180"/>
      <c r="D22" s="186"/>
      <c r="E22" s="185"/>
      <c r="F22" s="211">
        <f t="shared" si="0"/>
        <v>0</v>
      </c>
      <c r="G22" s="186"/>
      <c r="H22" s="211">
        <f t="shared" si="1"/>
        <v>0</v>
      </c>
      <c r="I22" s="99"/>
      <c r="J22" s="99"/>
      <c r="K22" s="85"/>
      <c r="L22" s="211">
        <f t="shared" si="2"/>
        <v>0</v>
      </c>
      <c r="M22" s="100"/>
      <c r="N22" s="101"/>
      <c r="O22" s="102"/>
      <c r="P22" s="212">
        <f t="shared" si="3"/>
        <v>0</v>
      </c>
      <c r="Q22" s="103"/>
      <c r="R22" s="105"/>
      <c r="S22" s="104"/>
      <c r="T22" s="183"/>
      <c r="U22" s="213">
        <f t="shared" si="4"/>
        <v>0</v>
      </c>
      <c r="V22" s="105"/>
      <c r="W22" s="104"/>
      <c r="X22" s="214">
        <f t="shared" si="5"/>
        <v>0</v>
      </c>
      <c r="Y22" s="222"/>
      <c r="Z22" s="106"/>
      <c r="AA22" s="103"/>
      <c r="AB22" s="97"/>
      <c r="AC22" s="98" t="e">
        <f t="shared" si="6"/>
        <v>#DIV/0!</v>
      </c>
    </row>
    <row r="23" spans="2:29" s="47" customFormat="1" ht="25.5" customHeight="1">
      <c r="B23" s="48" t="s">
        <v>107</v>
      </c>
      <c r="C23" s="180"/>
      <c r="D23" s="186"/>
      <c r="E23" s="185"/>
      <c r="F23" s="211">
        <f t="shared" si="0"/>
        <v>0</v>
      </c>
      <c r="G23" s="186"/>
      <c r="H23" s="211">
        <f t="shared" si="1"/>
        <v>0</v>
      </c>
      <c r="I23" s="99"/>
      <c r="J23" s="99"/>
      <c r="K23" s="85"/>
      <c r="L23" s="211">
        <f t="shared" si="2"/>
        <v>0</v>
      </c>
      <c r="M23" s="100"/>
      <c r="N23" s="101"/>
      <c r="O23" s="102"/>
      <c r="P23" s="212">
        <f t="shared" si="3"/>
        <v>0</v>
      </c>
      <c r="Q23" s="103"/>
      <c r="R23" s="105"/>
      <c r="S23" s="104"/>
      <c r="T23" s="183"/>
      <c r="U23" s="213">
        <f t="shared" si="4"/>
        <v>0</v>
      </c>
      <c r="V23" s="105"/>
      <c r="W23" s="104"/>
      <c r="X23" s="214">
        <f t="shared" si="5"/>
        <v>0</v>
      </c>
      <c r="Y23" s="222"/>
      <c r="Z23" s="106"/>
      <c r="AA23" s="103"/>
      <c r="AB23" s="97"/>
      <c r="AC23" s="98" t="e">
        <f t="shared" si="6"/>
        <v>#DIV/0!</v>
      </c>
    </row>
    <row r="24" spans="2:29" s="47" customFormat="1" ht="25.5" customHeight="1">
      <c r="B24" s="48" t="s">
        <v>108</v>
      </c>
      <c r="C24" s="180"/>
      <c r="D24" s="186"/>
      <c r="E24" s="185"/>
      <c r="F24" s="211">
        <f t="shared" si="0"/>
        <v>0</v>
      </c>
      <c r="G24" s="186"/>
      <c r="H24" s="211">
        <f t="shared" si="1"/>
        <v>0</v>
      </c>
      <c r="I24" s="99"/>
      <c r="J24" s="99"/>
      <c r="K24" s="85"/>
      <c r="L24" s="211">
        <f t="shared" si="2"/>
        <v>0</v>
      </c>
      <c r="M24" s="100"/>
      <c r="N24" s="101"/>
      <c r="O24" s="102"/>
      <c r="P24" s="212">
        <f t="shared" si="3"/>
        <v>0</v>
      </c>
      <c r="Q24" s="103"/>
      <c r="R24" s="105"/>
      <c r="S24" s="104"/>
      <c r="T24" s="183"/>
      <c r="U24" s="213">
        <f t="shared" si="4"/>
        <v>0</v>
      </c>
      <c r="V24" s="105"/>
      <c r="W24" s="104"/>
      <c r="X24" s="214">
        <f t="shared" si="5"/>
        <v>0</v>
      </c>
      <c r="Y24" s="222"/>
      <c r="Z24" s="106"/>
      <c r="AA24" s="103"/>
      <c r="AB24" s="97"/>
      <c r="AC24" s="98" t="e">
        <f t="shared" si="6"/>
        <v>#DIV/0!</v>
      </c>
    </row>
    <row r="25" spans="2:29" s="47" customFormat="1" ht="25.5" customHeight="1">
      <c r="B25" s="48" t="s">
        <v>109</v>
      </c>
      <c r="C25" s="180"/>
      <c r="D25" s="186"/>
      <c r="E25" s="185"/>
      <c r="F25" s="211">
        <f t="shared" si="0"/>
        <v>0</v>
      </c>
      <c r="G25" s="186"/>
      <c r="H25" s="211">
        <f t="shared" si="1"/>
        <v>0</v>
      </c>
      <c r="I25" s="99"/>
      <c r="J25" s="99"/>
      <c r="K25" s="85"/>
      <c r="L25" s="211">
        <f t="shared" si="2"/>
        <v>0</v>
      </c>
      <c r="M25" s="100"/>
      <c r="N25" s="101"/>
      <c r="O25" s="102"/>
      <c r="P25" s="212">
        <f t="shared" si="3"/>
        <v>0</v>
      </c>
      <c r="Q25" s="103"/>
      <c r="R25" s="105"/>
      <c r="S25" s="104"/>
      <c r="T25" s="183"/>
      <c r="U25" s="213">
        <f t="shared" si="4"/>
        <v>0</v>
      </c>
      <c r="V25" s="105"/>
      <c r="W25" s="104"/>
      <c r="X25" s="214">
        <f t="shared" si="5"/>
        <v>0</v>
      </c>
      <c r="Y25" s="222"/>
      <c r="Z25" s="106"/>
      <c r="AA25" s="103"/>
      <c r="AB25" s="97"/>
      <c r="AC25" s="98" t="e">
        <f t="shared" si="6"/>
        <v>#DIV/0!</v>
      </c>
    </row>
    <row r="26" spans="2:29" s="47" customFormat="1" ht="25.5" customHeight="1">
      <c r="B26" s="48" t="s">
        <v>110</v>
      </c>
      <c r="C26" s="180"/>
      <c r="D26" s="186"/>
      <c r="E26" s="185"/>
      <c r="F26" s="211">
        <f t="shared" si="0"/>
        <v>0</v>
      </c>
      <c r="G26" s="186"/>
      <c r="H26" s="211">
        <f t="shared" si="1"/>
        <v>0</v>
      </c>
      <c r="I26" s="99"/>
      <c r="J26" s="99"/>
      <c r="K26" s="85"/>
      <c r="L26" s="211">
        <f t="shared" si="2"/>
        <v>0</v>
      </c>
      <c r="M26" s="100"/>
      <c r="N26" s="101"/>
      <c r="O26" s="102"/>
      <c r="P26" s="212">
        <f t="shared" si="3"/>
        <v>0</v>
      </c>
      <c r="Q26" s="103"/>
      <c r="R26" s="105"/>
      <c r="S26" s="104"/>
      <c r="T26" s="183"/>
      <c r="U26" s="213">
        <f t="shared" si="4"/>
        <v>0</v>
      </c>
      <c r="V26" s="105"/>
      <c r="W26" s="104"/>
      <c r="X26" s="214">
        <f t="shared" si="5"/>
        <v>0</v>
      </c>
      <c r="Y26" s="222"/>
      <c r="Z26" s="106"/>
      <c r="AA26" s="103"/>
      <c r="AB26" s="97"/>
      <c r="AC26" s="98" t="e">
        <f t="shared" si="6"/>
        <v>#DIV/0!</v>
      </c>
    </row>
    <row r="27" spans="2:29" s="47" customFormat="1" ht="25.5" customHeight="1">
      <c r="B27" s="48" t="s">
        <v>111</v>
      </c>
      <c r="C27" s="180"/>
      <c r="D27" s="186"/>
      <c r="E27" s="185"/>
      <c r="F27" s="211">
        <f t="shared" si="0"/>
        <v>0</v>
      </c>
      <c r="G27" s="186"/>
      <c r="H27" s="211">
        <f t="shared" si="1"/>
        <v>0</v>
      </c>
      <c r="I27" s="99"/>
      <c r="J27" s="99"/>
      <c r="K27" s="85"/>
      <c r="L27" s="211">
        <f t="shared" si="2"/>
        <v>0</v>
      </c>
      <c r="M27" s="100"/>
      <c r="N27" s="101"/>
      <c r="O27" s="102"/>
      <c r="P27" s="212">
        <f t="shared" si="3"/>
        <v>0</v>
      </c>
      <c r="Q27" s="103"/>
      <c r="R27" s="105"/>
      <c r="S27" s="104"/>
      <c r="T27" s="183"/>
      <c r="U27" s="213">
        <f t="shared" si="4"/>
        <v>0</v>
      </c>
      <c r="V27" s="105"/>
      <c r="W27" s="104"/>
      <c r="X27" s="214">
        <f t="shared" si="5"/>
        <v>0</v>
      </c>
      <c r="Y27" s="222"/>
      <c r="Z27" s="106"/>
      <c r="AA27" s="103"/>
      <c r="AB27" s="97"/>
      <c r="AC27" s="98" t="e">
        <f t="shared" si="6"/>
        <v>#DIV/0!</v>
      </c>
    </row>
    <row r="28" spans="2:29" s="47" customFormat="1" ht="25.5" customHeight="1">
      <c r="B28" s="48" t="s">
        <v>112</v>
      </c>
      <c r="C28" s="180"/>
      <c r="D28" s="186"/>
      <c r="E28" s="185"/>
      <c r="F28" s="211">
        <f t="shared" si="0"/>
        <v>0</v>
      </c>
      <c r="G28" s="186"/>
      <c r="H28" s="211">
        <f t="shared" si="1"/>
        <v>0</v>
      </c>
      <c r="I28" s="99"/>
      <c r="J28" s="99"/>
      <c r="K28" s="85"/>
      <c r="L28" s="211">
        <f t="shared" si="2"/>
        <v>0</v>
      </c>
      <c r="M28" s="100"/>
      <c r="N28" s="101"/>
      <c r="O28" s="102"/>
      <c r="P28" s="212">
        <f t="shared" si="3"/>
        <v>0</v>
      </c>
      <c r="Q28" s="103"/>
      <c r="R28" s="105"/>
      <c r="S28" s="104"/>
      <c r="T28" s="183"/>
      <c r="U28" s="213">
        <f t="shared" si="4"/>
        <v>0</v>
      </c>
      <c r="V28" s="105"/>
      <c r="W28" s="104"/>
      <c r="X28" s="214">
        <f t="shared" si="5"/>
        <v>0</v>
      </c>
      <c r="Y28" s="222"/>
      <c r="Z28" s="106"/>
      <c r="AA28" s="103"/>
      <c r="AB28" s="97"/>
      <c r="AC28" s="98" t="e">
        <f t="shared" si="6"/>
        <v>#DIV/0!</v>
      </c>
    </row>
    <row r="29" spans="2:29" s="47" customFormat="1" ht="25.5" customHeight="1">
      <c r="B29" s="48" t="s">
        <v>113</v>
      </c>
      <c r="C29" s="180"/>
      <c r="D29" s="186"/>
      <c r="E29" s="185"/>
      <c r="F29" s="211">
        <f t="shared" si="0"/>
        <v>0</v>
      </c>
      <c r="G29" s="186"/>
      <c r="H29" s="211">
        <f t="shared" si="1"/>
        <v>0</v>
      </c>
      <c r="I29" s="99"/>
      <c r="J29" s="99"/>
      <c r="K29" s="85"/>
      <c r="L29" s="211">
        <f t="shared" si="2"/>
        <v>0</v>
      </c>
      <c r="M29" s="100"/>
      <c r="N29" s="101"/>
      <c r="O29" s="102"/>
      <c r="P29" s="212">
        <f t="shared" si="3"/>
        <v>0</v>
      </c>
      <c r="Q29" s="103"/>
      <c r="R29" s="105"/>
      <c r="S29" s="104"/>
      <c r="T29" s="183"/>
      <c r="U29" s="213">
        <f t="shared" si="4"/>
        <v>0</v>
      </c>
      <c r="V29" s="105"/>
      <c r="W29" s="104"/>
      <c r="X29" s="214">
        <f t="shared" si="5"/>
        <v>0</v>
      </c>
      <c r="Y29" s="222"/>
      <c r="Z29" s="106"/>
      <c r="AA29" s="103"/>
      <c r="AB29" s="97"/>
      <c r="AC29" s="98" t="e">
        <f t="shared" si="6"/>
        <v>#DIV/0!</v>
      </c>
    </row>
    <row r="30" spans="2:29" s="47" customFormat="1" ht="25.5" customHeight="1">
      <c r="B30" s="48" t="s">
        <v>114</v>
      </c>
      <c r="C30" s="180"/>
      <c r="D30" s="186"/>
      <c r="E30" s="185"/>
      <c r="F30" s="211">
        <f t="shared" si="0"/>
        <v>0</v>
      </c>
      <c r="G30" s="186"/>
      <c r="H30" s="211">
        <f t="shared" si="1"/>
        <v>0</v>
      </c>
      <c r="I30" s="99"/>
      <c r="J30" s="99"/>
      <c r="K30" s="85"/>
      <c r="L30" s="211">
        <f t="shared" si="2"/>
        <v>0</v>
      </c>
      <c r="M30" s="100"/>
      <c r="N30" s="101"/>
      <c r="O30" s="102"/>
      <c r="P30" s="212">
        <f t="shared" si="3"/>
        <v>0</v>
      </c>
      <c r="Q30" s="103"/>
      <c r="R30" s="105"/>
      <c r="S30" s="104"/>
      <c r="T30" s="183"/>
      <c r="U30" s="213">
        <f t="shared" si="4"/>
        <v>0</v>
      </c>
      <c r="V30" s="105"/>
      <c r="W30" s="104"/>
      <c r="X30" s="214">
        <f t="shared" si="5"/>
        <v>0</v>
      </c>
      <c r="Y30" s="222"/>
      <c r="Z30" s="106"/>
      <c r="AA30" s="103"/>
      <c r="AB30" s="97"/>
      <c r="AC30" s="98" t="e">
        <f t="shared" si="6"/>
        <v>#DIV/0!</v>
      </c>
    </row>
    <row r="31" spans="2:29" s="47" customFormat="1" ht="24.75" customHeight="1">
      <c r="B31" s="48" t="s">
        <v>115</v>
      </c>
      <c r="C31" s="180"/>
      <c r="D31" s="186"/>
      <c r="E31" s="185"/>
      <c r="F31" s="211">
        <f t="shared" si="0"/>
        <v>0</v>
      </c>
      <c r="G31" s="186"/>
      <c r="H31" s="211">
        <f t="shared" si="1"/>
        <v>0</v>
      </c>
      <c r="I31" s="99"/>
      <c r="J31" s="99"/>
      <c r="K31" s="85"/>
      <c r="L31" s="211">
        <f t="shared" si="2"/>
        <v>0</v>
      </c>
      <c r="M31" s="100"/>
      <c r="N31" s="101"/>
      <c r="O31" s="102"/>
      <c r="P31" s="212">
        <f t="shared" si="3"/>
        <v>0</v>
      </c>
      <c r="Q31" s="103"/>
      <c r="R31" s="105"/>
      <c r="S31" s="104"/>
      <c r="T31" s="183"/>
      <c r="U31" s="213">
        <f t="shared" si="4"/>
        <v>0</v>
      </c>
      <c r="V31" s="105"/>
      <c r="W31" s="104"/>
      <c r="X31" s="214">
        <f t="shared" si="5"/>
        <v>0</v>
      </c>
      <c r="Y31" s="222"/>
      <c r="Z31" s="106"/>
      <c r="AA31" s="103"/>
      <c r="AB31" s="97"/>
      <c r="AC31" s="98" t="e">
        <f t="shared" si="6"/>
        <v>#DIV/0!</v>
      </c>
    </row>
    <row r="32" spans="2:29" s="47" customFormat="1" ht="25.5" customHeight="1">
      <c r="B32" s="48" t="s">
        <v>116</v>
      </c>
      <c r="C32" s="180"/>
      <c r="D32" s="186"/>
      <c r="E32" s="185"/>
      <c r="F32" s="211">
        <f t="shared" si="0"/>
        <v>0</v>
      </c>
      <c r="G32" s="186"/>
      <c r="H32" s="211">
        <f t="shared" si="1"/>
        <v>0</v>
      </c>
      <c r="I32" s="99"/>
      <c r="J32" s="99"/>
      <c r="K32" s="85"/>
      <c r="L32" s="211">
        <f t="shared" si="2"/>
        <v>0</v>
      </c>
      <c r="M32" s="100"/>
      <c r="N32" s="101"/>
      <c r="O32" s="102"/>
      <c r="P32" s="212">
        <f t="shared" si="3"/>
        <v>0</v>
      </c>
      <c r="Q32" s="103"/>
      <c r="R32" s="105"/>
      <c r="S32" s="104"/>
      <c r="T32" s="183"/>
      <c r="U32" s="213">
        <f t="shared" si="4"/>
        <v>0</v>
      </c>
      <c r="V32" s="105"/>
      <c r="W32" s="104"/>
      <c r="X32" s="214">
        <f t="shared" si="5"/>
        <v>0</v>
      </c>
      <c r="Y32" s="222"/>
      <c r="Z32" s="106"/>
      <c r="AA32" s="103"/>
      <c r="AB32" s="97"/>
      <c r="AC32" s="98" t="e">
        <f t="shared" si="6"/>
        <v>#DIV/0!</v>
      </c>
    </row>
    <row r="33" spans="2:29" s="47" customFormat="1" ht="25.5" customHeight="1">
      <c r="B33" s="48" t="s">
        <v>117</v>
      </c>
      <c r="C33" s="180"/>
      <c r="D33" s="186"/>
      <c r="E33" s="185"/>
      <c r="F33" s="211">
        <f t="shared" si="0"/>
        <v>0</v>
      </c>
      <c r="G33" s="186"/>
      <c r="H33" s="211">
        <f t="shared" si="1"/>
        <v>0</v>
      </c>
      <c r="I33" s="99"/>
      <c r="J33" s="99"/>
      <c r="K33" s="85"/>
      <c r="L33" s="211">
        <f t="shared" si="2"/>
        <v>0</v>
      </c>
      <c r="M33" s="100"/>
      <c r="N33" s="101"/>
      <c r="O33" s="102"/>
      <c r="P33" s="212">
        <f t="shared" si="3"/>
        <v>0</v>
      </c>
      <c r="Q33" s="103"/>
      <c r="R33" s="105"/>
      <c r="S33" s="104"/>
      <c r="T33" s="183"/>
      <c r="U33" s="213">
        <f t="shared" si="4"/>
        <v>0</v>
      </c>
      <c r="V33" s="105"/>
      <c r="W33" s="104"/>
      <c r="X33" s="214">
        <f t="shared" si="5"/>
        <v>0</v>
      </c>
      <c r="Y33" s="222"/>
      <c r="Z33" s="106"/>
      <c r="AA33" s="103"/>
      <c r="AB33" s="97"/>
      <c r="AC33" s="98" t="e">
        <f t="shared" si="6"/>
        <v>#DIV/0!</v>
      </c>
    </row>
    <row r="34" spans="2:29" s="47" customFormat="1" ht="25.5" customHeight="1">
      <c r="B34" s="48" t="s">
        <v>118</v>
      </c>
      <c r="C34" s="180"/>
      <c r="D34" s="186"/>
      <c r="E34" s="185"/>
      <c r="F34" s="211">
        <f t="shared" si="0"/>
        <v>0</v>
      </c>
      <c r="G34" s="186"/>
      <c r="H34" s="211">
        <f t="shared" si="1"/>
        <v>0</v>
      </c>
      <c r="I34" s="99"/>
      <c r="J34" s="99"/>
      <c r="K34" s="85"/>
      <c r="L34" s="211">
        <f t="shared" si="2"/>
        <v>0</v>
      </c>
      <c r="M34" s="100"/>
      <c r="N34" s="101"/>
      <c r="O34" s="102"/>
      <c r="P34" s="212">
        <f t="shared" si="3"/>
        <v>0</v>
      </c>
      <c r="Q34" s="103"/>
      <c r="R34" s="105"/>
      <c r="S34" s="104"/>
      <c r="T34" s="183"/>
      <c r="U34" s="213">
        <f t="shared" si="4"/>
        <v>0</v>
      </c>
      <c r="V34" s="105"/>
      <c r="W34" s="104"/>
      <c r="X34" s="214">
        <f t="shared" si="5"/>
        <v>0</v>
      </c>
      <c r="Y34" s="222"/>
      <c r="Z34" s="106"/>
      <c r="AA34" s="103"/>
      <c r="AB34" s="97"/>
      <c r="AC34" s="98" t="e">
        <f t="shared" si="6"/>
        <v>#DIV/0!</v>
      </c>
    </row>
    <row r="35" spans="2:29" s="47" customFormat="1" ht="25.5" customHeight="1">
      <c r="B35" s="48" t="s">
        <v>119</v>
      </c>
      <c r="C35" s="180"/>
      <c r="D35" s="186"/>
      <c r="E35" s="185"/>
      <c r="F35" s="211">
        <f t="shared" si="0"/>
        <v>0</v>
      </c>
      <c r="G35" s="186"/>
      <c r="H35" s="211">
        <f t="shared" si="1"/>
        <v>0</v>
      </c>
      <c r="I35" s="99"/>
      <c r="J35" s="99"/>
      <c r="K35" s="85"/>
      <c r="L35" s="211">
        <f t="shared" si="2"/>
        <v>0</v>
      </c>
      <c r="M35" s="100"/>
      <c r="N35" s="101"/>
      <c r="O35" s="102"/>
      <c r="P35" s="212">
        <f t="shared" si="3"/>
        <v>0</v>
      </c>
      <c r="Q35" s="103"/>
      <c r="R35" s="105"/>
      <c r="S35" s="104"/>
      <c r="T35" s="183"/>
      <c r="U35" s="213">
        <f t="shared" si="4"/>
        <v>0</v>
      </c>
      <c r="V35" s="105"/>
      <c r="W35" s="104"/>
      <c r="X35" s="214">
        <f t="shared" si="5"/>
        <v>0</v>
      </c>
      <c r="Y35" s="222"/>
      <c r="Z35" s="106"/>
      <c r="AA35" s="103"/>
      <c r="AB35" s="97"/>
      <c r="AC35" s="98" t="e">
        <f t="shared" si="6"/>
        <v>#DIV/0!</v>
      </c>
    </row>
    <row r="36" spans="2:29" s="47" customFormat="1" ht="25.5" customHeight="1">
      <c r="B36" s="48" t="s">
        <v>120</v>
      </c>
      <c r="C36" s="180"/>
      <c r="D36" s="186"/>
      <c r="E36" s="185"/>
      <c r="F36" s="211">
        <f t="shared" si="0"/>
        <v>0</v>
      </c>
      <c r="G36" s="186"/>
      <c r="H36" s="211">
        <f t="shared" si="1"/>
        <v>0</v>
      </c>
      <c r="I36" s="99"/>
      <c r="J36" s="99"/>
      <c r="K36" s="85"/>
      <c r="L36" s="211">
        <f>L35+J36-K36</f>
        <v>0</v>
      </c>
      <c r="M36" s="100"/>
      <c r="N36" s="101"/>
      <c r="O36" s="102"/>
      <c r="P36" s="212">
        <f>P35+N36-O36</f>
        <v>0</v>
      </c>
      <c r="Q36" s="103"/>
      <c r="R36" s="105"/>
      <c r="S36" s="104"/>
      <c r="T36" s="183"/>
      <c r="U36" s="213">
        <f t="shared" si="4"/>
        <v>0</v>
      </c>
      <c r="V36" s="105"/>
      <c r="W36" s="104"/>
      <c r="X36" s="214">
        <f t="shared" si="5"/>
        <v>0</v>
      </c>
      <c r="Y36" s="222"/>
      <c r="Z36" s="106"/>
      <c r="AA36" s="103"/>
      <c r="AB36" s="97"/>
      <c r="AC36" s="98" t="e">
        <f t="shared" si="6"/>
        <v>#DIV/0!</v>
      </c>
    </row>
    <row r="37" spans="2:29" s="47" customFormat="1" ht="25.5" customHeight="1">
      <c r="B37" s="48" t="s">
        <v>121</v>
      </c>
      <c r="C37" s="180"/>
      <c r="D37" s="186"/>
      <c r="E37" s="185"/>
      <c r="F37" s="211">
        <f t="shared" si="0"/>
        <v>0</v>
      </c>
      <c r="G37" s="186"/>
      <c r="H37" s="211">
        <f t="shared" si="1"/>
        <v>0</v>
      </c>
      <c r="I37" s="99"/>
      <c r="J37" s="99"/>
      <c r="K37" s="85"/>
      <c r="L37" s="211">
        <f t="shared" si="2"/>
        <v>0</v>
      </c>
      <c r="M37" s="100"/>
      <c r="N37" s="101"/>
      <c r="O37" s="102"/>
      <c r="P37" s="212">
        <f t="shared" si="3"/>
        <v>0</v>
      </c>
      <c r="Q37" s="103"/>
      <c r="R37" s="105"/>
      <c r="S37" s="104"/>
      <c r="T37" s="183"/>
      <c r="U37" s="213">
        <f t="shared" si="4"/>
        <v>0</v>
      </c>
      <c r="V37" s="105"/>
      <c r="W37" s="104"/>
      <c r="X37" s="214">
        <f t="shared" si="5"/>
        <v>0</v>
      </c>
      <c r="Y37" s="222"/>
      <c r="Z37" s="106"/>
      <c r="AA37" s="103"/>
      <c r="AB37" s="97"/>
      <c r="AC37" s="98" t="e">
        <f t="shared" si="6"/>
        <v>#DIV/0!</v>
      </c>
    </row>
    <row r="38" spans="2:29" s="47" customFormat="1" ht="25.5" customHeight="1" thickBot="1">
      <c r="B38" s="48" t="s">
        <v>122</v>
      </c>
      <c r="C38" s="180"/>
      <c r="D38" s="186"/>
      <c r="E38" s="185"/>
      <c r="F38" s="211">
        <f t="shared" si="0"/>
        <v>0</v>
      </c>
      <c r="G38" s="186"/>
      <c r="H38" s="211">
        <f t="shared" si="1"/>
        <v>0</v>
      </c>
      <c r="I38" s="99"/>
      <c r="J38" s="99"/>
      <c r="K38" s="85"/>
      <c r="L38" s="211">
        <f>L37+J38-K38</f>
        <v>0</v>
      </c>
      <c r="M38" s="100"/>
      <c r="N38" s="101"/>
      <c r="O38" s="102"/>
      <c r="P38" s="212">
        <f t="shared" si="3"/>
        <v>0</v>
      </c>
      <c r="Q38" s="103"/>
      <c r="R38" s="105"/>
      <c r="S38" s="104"/>
      <c r="T38" s="183"/>
      <c r="U38" s="213">
        <f t="shared" si="4"/>
        <v>0</v>
      </c>
      <c r="V38" s="105"/>
      <c r="W38" s="104"/>
      <c r="X38" s="214">
        <f t="shared" si="5"/>
        <v>0</v>
      </c>
      <c r="Y38" s="222"/>
      <c r="Z38" s="106"/>
      <c r="AA38" s="103"/>
      <c r="AB38" s="97"/>
      <c r="AC38" s="98" t="e">
        <f t="shared" si="6"/>
        <v>#DIV/0!</v>
      </c>
    </row>
    <row r="39" spans="2:29" s="47" customFormat="1" ht="25.5" customHeight="1" hidden="1" thickBot="1">
      <c r="B39" s="48" t="s">
        <v>123</v>
      </c>
      <c r="C39" s="180"/>
      <c r="D39" s="186"/>
      <c r="E39" s="185">
        <f>G39+Q39+V39</f>
        <v>0</v>
      </c>
      <c r="F39" s="185">
        <f>F38+D39-E39</f>
        <v>0</v>
      </c>
      <c r="G39" s="186"/>
      <c r="H39" s="185">
        <f t="shared" si="1"/>
        <v>0</v>
      </c>
      <c r="I39" s="99"/>
      <c r="J39" s="99"/>
      <c r="K39" s="85">
        <f>M39+N39+Q39+V39</f>
        <v>0</v>
      </c>
      <c r="L39" s="85">
        <f>L38+J39-K39</f>
        <v>0</v>
      </c>
      <c r="M39" s="100"/>
      <c r="N39" s="101"/>
      <c r="O39" s="102"/>
      <c r="P39" s="89">
        <f>P38+M39+N39-O39</f>
        <v>0</v>
      </c>
      <c r="Q39" s="103"/>
      <c r="R39" s="105"/>
      <c r="S39" s="104"/>
      <c r="T39" s="183"/>
      <c r="U39" s="92">
        <f t="shared" si="4"/>
        <v>0</v>
      </c>
      <c r="V39" s="105"/>
      <c r="W39" s="104"/>
      <c r="X39" s="80">
        <f t="shared" si="5"/>
        <v>0</v>
      </c>
      <c r="Y39" s="220"/>
      <c r="Z39" s="106"/>
      <c r="AA39" s="103"/>
      <c r="AB39" s="97"/>
      <c r="AC39" s="98" t="e">
        <f>(E39+K39)/AA39/AB39</f>
        <v>#DIV/0!</v>
      </c>
    </row>
    <row r="40" spans="2:29"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7">
        <f>SUM(R9:R38)</f>
        <v>0</v>
      </c>
      <c r="S40" s="114">
        <f>SUM(S9:S39)</f>
        <v>0</v>
      </c>
      <c r="T40" s="115"/>
      <c r="U40" s="116"/>
      <c r="V40" s="117">
        <f>SUM(V9:V39)</f>
        <v>0</v>
      </c>
      <c r="W40" s="114">
        <f>SUM(W9:W39)</f>
        <v>0</v>
      </c>
      <c r="X40" s="118"/>
      <c r="Y40" s="118"/>
      <c r="Z40" s="190">
        <f>SUM(Z9:Z39)</f>
        <v>0</v>
      </c>
      <c r="AA40" s="119"/>
      <c r="AB40" s="120"/>
      <c r="AC40" s="121"/>
    </row>
    <row r="41" spans="2:27" s="41" customFormat="1" ht="33.75" customHeight="1" thickBot="1">
      <c r="B41" s="37"/>
      <c r="C41" s="37"/>
      <c r="D41" s="37"/>
      <c r="E41" s="38"/>
      <c r="F41" s="38"/>
      <c r="G41" s="38"/>
      <c r="H41" s="296" t="s">
        <v>139</v>
      </c>
      <c r="I41" s="296"/>
      <c r="J41" s="38"/>
      <c r="K41" s="38"/>
      <c r="L41" s="38"/>
      <c r="M41" s="288" t="s">
        <v>124</v>
      </c>
      <c r="N41" s="289"/>
      <c r="O41" s="39"/>
      <c r="P41" s="40" t="e">
        <f>(M40+N40)/K40</f>
        <v>#DIV/0!</v>
      </c>
      <c r="Q41" s="290" t="s">
        <v>125</v>
      </c>
      <c r="R41" s="291"/>
      <c r="S41" s="291"/>
      <c r="T41" s="291"/>
      <c r="U41" s="40" t="e">
        <f>Q40/(H40+K40)</f>
        <v>#DIV/0!</v>
      </c>
      <c r="V41" s="290" t="s">
        <v>26</v>
      </c>
      <c r="W41" s="291"/>
      <c r="X41" s="224" t="e">
        <f>V40/(H40+K40)</f>
        <v>#DIV/0!</v>
      </c>
      <c r="Y41" s="40"/>
      <c r="Z41" s="191" t="s">
        <v>140</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3" s="19" customFormat="1" ht="30" customHeight="1">
      <c r="B49" s="18" t="s">
        <v>46</v>
      </c>
      <c r="C49" s="18"/>
    </row>
    <row r="50" spans="2:22"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2"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2"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2"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2"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2"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2"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2"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2"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mergeCells count="35">
    <mergeCell ref="AC6:AC7"/>
    <mergeCell ref="H41:I41"/>
    <mergeCell ref="M41:N41"/>
    <mergeCell ref="Q41:T41"/>
    <mergeCell ref="V41:W41"/>
    <mergeCell ref="Q6:R6"/>
    <mergeCell ref="S6:U6"/>
    <mergeCell ref="V6:V7"/>
    <mergeCell ref="W6:Y6"/>
    <mergeCell ref="AA6:AA7"/>
    <mergeCell ref="AB6:AB7"/>
    <mergeCell ref="H5:H7"/>
    <mergeCell ref="I5:I7"/>
    <mergeCell ref="J5:J7"/>
    <mergeCell ref="K5:K7"/>
    <mergeCell ref="L5:L7"/>
    <mergeCell ref="M5:P5"/>
    <mergeCell ref="M6:M7"/>
    <mergeCell ref="N6:N7"/>
    <mergeCell ref="B5:B7"/>
    <mergeCell ref="C5:C7"/>
    <mergeCell ref="D5:D7"/>
    <mergeCell ref="E5:E7"/>
    <mergeCell ref="F5:F7"/>
    <mergeCell ref="G5:G7"/>
    <mergeCell ref="W1:X1"/>
    <mergeCell ref="Y1:AC1"/>
    <mergeCell ref="W2:X2"/>
    <mergeCell ref="Y2:AC2"/>
    <mergeCell ref="D4:H4"/>
    <mergeCell ref="I4:P4"/>
    <mergeCell ref="Q4:U5"/>
    <mergeCell ref="V4:Y5"/>
    <mergeCell ref="Z4:Z7"/>
    <mergeCell ref="AA4:AC5"/>
  </mergeCells>
  <dataValidations count="4">
    <dataValidation type="whole" allowBlank="1" showInputMessage="1" showErrorMessage="1" error="数値のみ入力してください。" sqref="AC41 AB49 AA16:AA40 T50:T55 T57:T58">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ErrorMessage="1" error="数値のみ入力してください。" sqref="V56">
      <formula1>0</formula1>
      <formula2>99</formula2>
    </dataValidation>
    <dataValidation allowBlank="1" showInputMessage="1" showErrorMessage="1" imeMode="on" sqref="C9:C39 T9:T39"/>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15.xml><?xml version="1.0" encoding="utf-8"?>
<worksheet xmlns="http://schemas.openxmlformats.org/spreadsheetml/2006/main" xmlns:r="http://schemas.openxmlformats.org/officeDocument/2006/relationships">
  <sheetPr>
    <pageSetUpPr fitToPage="1"/>
  </sheetPr>
  <dimension ref="B1:AC59"/>
  <sheetViews>
    <sheetView zoomScale="85" zoomScaleNormal="85" zoomScaleSheetLayoutView="70" zoomScalePageLayoutView="0" workbookViewId="0" topLeftCell="A1">
      <pane xSplit="2" ySplit="7" topLeftCell="C8" activePane="bottomRight" state="frozen"/>
      <selection pane="topLeft" activeCell="C29" sqref="C29"/>
      <selection pane="topRight" activeCell="C29" sqref="C29"/>
      <selection pane="bottomLeft" activeCell="C29" sqref="C29"/>
      <selection pane="bottomRight" activeCell="F8" sqref="F8"/>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8" width="8.375" style="2" customWidth="1"/>
    <col min="19" max="19" width="10.00390625" style="2" customWidth="1"/>
    <col min="20" max="20" width="14.25390625" style="2" customWidth="1"/>
    <col min="21" max="21" width="10.875" style="2" customWidth="1"/>
    <col min="22" max="22" width="8.25390625" style="2" customWidth="1"/>
    <col min="23" max="23" width="11.25390625" style="2" customWidth="1"/>
    <col min="24" max="24" width="8.75390625" style="2" customWidth="1"/>
    <col min="25" max="25" width="11.375" style="2" customWidth="1"/>
    <col min="26" max="26" width="12.375" style="2" customWidth="1"/>
    <col min="27" max="27" width="12.125" style="2" customWidth="1"/>
    <col min="28" max="29" width="6.375" style="2" customWidth="1"/>
    <col min="30" max="16384" width="9.00390625" style="2" customWidth="1"/>
  </cols>
  <sheetData>
    <row r="1" spans="2:29" ht="29.25" customHeight="1" thickBot="1">
      <c r="B1" s="122" t="s">
        <v>151</v>
      </c>
      <c r="C1" s="1"/>
      <c r="N1" s="122" t="s">
        <v>152</v>
      </c>
      <c r="O1" s="122"/>
      <c r="P1" s="122" t="s">
        <v>128</v>
      </c>
      <c r="W1" s="272" t="s">
        <v>87</v>
      </c>
      <c r="X1" s="273"/>
      <c r="Y1" s="272">
        <f>'初期設定＜選別3＞'!B3</f>
        <v>0</v>
      </c>
      <c r="Z1" s="286"/>
      <c r="AA1" s="286"/>
      <c r="AB1" s="286"/>
      <c r="AC1" s="287"/>
    </row>
    <row r="2" spans="2:29" ht="29.25" customHeight="1" thickBot="1">
      <c r="B2" s="122" t="s">
        <v>92</v>
      </c>
      <c r="C2" s="1"/>
      <c r="V2" s="4"/>
      <c r="W2" s="272" t="s">
        <v>126</v>
      </c>
      <c r="X2" s="273"/>
      <c r="Y2" s="272">
        <f>'初期設定＜選別3＞'!B4</f>
        <v>0</v>
      </c>
      <c r="Z2" s="286"/>
      <c r="AA2" s="286"/>
      <c r="AB2" s="286"/>
      <c r="AC2" s="287"/>
    </row>
    <row r="3" spans="9:27" ht="20.25" customHeight="1" thickBot="1">
      <c r="I3" s="5" t="s">
        <v>2</v>
      </c>
      <c r="U3" s="6"/>
      <c r="AA3" s="2" t="s">
        <v>3</v>
      </c>
    </row>
    <row r="4" spans="2:29" ht="22.5" customHeight="1" thickBot="1">
      <c r="B4" s="7"/>
      <c r="C4" s="7"/>
      <c r="D4" s="297" t="s">
        <v>4</v>
      </c>
      <c r="E4" s="298"/>
      <c r="F4" s="298"/>
      <c r="G4" s="298"/>
      <c r="H4" s="299"/>
      <c r="I4" s="294" t="s">
        <v>5</v>
      </c>
      <c r="J4" s="295"/>
      <c r="K4" s="295"/>
      <c r="L4" s="295"/>
      <c r="M4" s="295"/>
      <c r="N4" s="295"/>
      <c r="O4" s="295"/>
      <c r="P4" s="295"/>
      <c r="Q4" s="239" t="s">
        <v>6</v>
      </c>
      <c r="R4" s="240"/>
      <c r="S4" s="240"/>
      <c r="T4" s="240"/>
      <c r="U4" s="241"/>
      <c r="V4" s="239" t="s">
        <v>7</v>
      </c>
      <c r="W4" s="240"/>
      <c r="X4" s="240"/>
      <c r="Y4" s="279"/>
      <c r="Z4" s="274" t="s">
        <v>79</v>
      </c>
      <c r="AA4" s="248" t="s">
        <v>8</v>
      </c>
      <c r="AB4" s="259"/>
      <c r="AC4" s="260"/>
    </row>
    <row r="5" spans="2:29" ht="20.25" customHeight="1" thickBot="1">
      <c r="B5" s="266" t="s">
        <v>9</v>
      </c>
      <c r="C5" s="231" t="s">
        <v>10</v>
      </c>
      <c r="D5" s="269" t="s">
        <v>11</v>
      </c>
      <c r="E5" s="269" t="s">
        <v>12</v>
      </c>
      <c r="F5" s="269" t="s">
        <v>13</v>
      </c>
      <c r="G5" s="269" t="s">
        <v>14</v>
      </c>
      <c r="H5" s="269" t="s">
        <v>15</v>
      </c>
      <c r="I5" s="236" t="s">
        <v>80</v>
      </c>
      <c r="J5" s="277" t="s">
        <v>81</v>
      </c>
      <c r="K5" s="245" t="s">
        <v>16</v>
      </c>
      <c r="L5" s="245" t="s">
        <v>17</v>
      </c>
      <c r="M5" s="246" t="s">
        <v>18</v>
      </c>
      <c r="N5" s="247"/>
      <c r="O5" s="247"/>
      <c r="P5" s="247"/>
      <c r="Q5" s="242"/>
      <c r="R5" s="243"/>
      <c r="S5" s="243"/>
      <c r="T5" s="243"/>
      <c r="U5" s="244"/>
      <c r="V5" s="280"/>
      <c r="W5" s="281"/>
      <c r="X5" s="281"/>
      <c r="Y5" s="282"/>
      <c r="Z5" s="275"/>
      <c r="AA5" s="261"/>
      <c r="AB5" s="262"/>
      <c r="AC5" s="263"/>
    </row>
    <row r="6" spans="2:29" ht="20.25" customHeight="1">
      <c r="B6" s="267"/>
      <c r="C6" s="232"/>
      <c r="D6" s="270"/>
      <c r="E6" s="270"/>
      <c r="F6" s="270"/>
      <c r="G6" s="270"/>
      <c r="H6" s="270"/>
      <c r="I6" s="237"/>
      <c r="J6" s="245"/>
      <c r="K6" s="237"/>
      <c r="L6" s="237"/>
      <c r="M6" s="253" t="s">
        <v>19</v>
      </c>
      <c r="N6" s="234" t="s">
        <v>20</v>
      </c>
      <c r="O6" s="9"/>
      <c r="P6" s="9"/>
      <c r="Q6" s="248" t="s">
        <v>22</v>
      </c>
      <c r="R6" s="249"/>
      <c r="S6" s="250" t="s">
        <v>24</v>
      </c>
      <c r="T6" s="251"/>
      <c r="U6" s="252"/>
      <c r="V6" s="292" t="s">
        <v>25</v>
      </c>
      <c r="W6" s="283" t="s">
        <v>27</v>
      </c>
      <c r="X6" s="284"/>
      <c r="Y6" s="285"/>
      <c r="Z6" s="275"/>
      <c r="AA6" s="255" t="s">
        <v>28</v>
      </c>
      <c r="AB6" s="257" t="s">
        <v>29</v>
      </c>
      <c r="AC6" s="264" t="s">
        <v>30</v>
      </c>
    </row>
    <row r="7" spans="2:29" ht="67.5" customHeight="1" thickBot="1">
      <c r="B7" s="268"/>
      <c r="C7" s="233"/>
      <c r="D7" s="271"/>
      <c r="E7" s="271"/>
      <c r="F7" s="271"/>
      <c r="G7" s="271"/>
      <c r="H7" s="271"/>
      <c r="I7" s="238"/>
      <c r="J7" s="278"/>
      <c r="K7" s="238"/>
      <c r="L7" s="238"/>
      <c r="M7" s="254"/>
      <c r="N7" s="235"/>
      <c r="O7" s="10" t="s">
        <v>31</v>
      </c>
      <c r="P7" s="11" t="s">
        <v>32</v>
      </c>
      <c r="Q7" s="216" t="s">
        <v>148</v>
      </c>
      <c r="R7" s="218" t="s">
        <v>149</v>
      </c>
      <c r="S7" s="12" t="s">
        <v>33</v>
      </c>
      <c r="T7" s="13" t="s">
        <v>34</v>
      </c>
      <c r="U7" s="8" t="s">
        <v>35</v>
      </c>
      <c r="V7" s="293"/>
      <c r="W7" s="13" t="s">
        <v>82</v>
      </c>
      <c r="X7" s="14" t="s">
        <v>36</v>
      </c>
      <c r="Y7" s="221" t="s">
        <v>150</v>
      </c>
      <c r="Z7" s="276"/>
      <c r="AA7" s="256"/>
      <c r="AB7" s="258"/>
      <c r="AC7" s="265"/>
    </row>
    <row r="8" spans="2:29" s="47" customFormat="1" ht="21" customHeight="1">
      <c r="B8" s="42" t="s">
        <v>37</v>
      </c>
      <c r="C8" s="209"/>
      <c r="D8" s="184"/>
      <c r="E8" s="184"/>
      <c r="F8" s="210">
        <f>'29年4月'!F38</f>
        <v>0</v>
      </c>
      <c r="G8" s="184"/>
      <c r="H8" s="184"/>
      <c r="I8" s="74"/>
      <c r="J8" s="74"/>
      <c r="K8" s="74"/>
      <c r="L8" s="211">
        <f>'29年4月'!L38</f>
        <v>0</v>
      </c>
      <c r="M8" s="75"/>
      <c r="N8" s="76"/>
      <c r="O8" s="77"/>
      <c r="P8" s="212">
        <f>'29年4月'!P38</f>
        <v>0</v>
      </c>
      <c r="Q8" s="78"/>
      <c r="R8" s="79"/>
      <c r="S8" s="79"/>
      <c r="T8" s="79"/>
      <c r="U8" s="213">
        <f>'29年4月'!U38</f>
        <v>0</v>
      </c>
      <c r="V8" s="78"/>
      <c r="W8" s="79"/>
      <c r="X8" s="227">
        <f>'29年4月'!X38</f>
        <v>0</v>
      </c>
      <c r="Y8" s="219"/>
      <c r="Z8" s="81"/>
      <c r="AA8" s="82"/>
      <c r="AB8" s="83"/>
      <c r="AC8" s="84"/>
    </row>
    <row r="9" spans="2:29" s="47" customFormat="1" ht="25.5" customHeight="1">
      <c r="B9" s="48" t="s">
        <v>93</v>
      </c>
      <c r="C9" s="179"/>
      <c r="D9" s="185"/>
      <c r="E9" s="185"/>
      <c r="F9" s="211">
        <f>F8+D9-E9</f>
        <v>0</v>
      </c>
      <c r="G9" s="185"/>
      <c r="H9" s="211">
        <f>E9-G9</f>
        <v>0</v>
      </c>
      <c r="I9" s="85"/>
      <c r="J9" s="85"/>
      <c r="K9" s="85"/>
      <c r="L9" s="211">
        <f>L8+J9-K9</f>
        <v>0</v>
      </c>
      <c r="M9" s="86"/>
      <c r="N9" s="87"/>
      <c r="O9" s="88"/>
      <c r="P9" s="212">
        <f>P8+N9-O9</f>
        <v>0</v>
      </c>
      <c r="Q9" s="90"/>
      <c r="R9" s="91"/>
      <c r="S9" s="91"/>
      <c r="T9" s="181"/>
      <c r="U9" s="213">
        <f>U8+Q9-S9</f>
        <v>0</v>
      </c>
      <c r="V9" s="91"/>
      <c r="W9" s="91"/>
      <c r="X9" s="214">
        <f>X8+V9-W9</f>
        <v>0</v>
      </c>
      <c r="Y9" s="222"/>
      <c r="Z9" s="93"/>
      <c r="AA9" s="90"/>
      <c r="AB9" s="94"/>
      <c r="AC9" s="98" t="e">
        <f>(E9+K9)/AA9/AB9</f>
        <v>#DIV/0!</v>
      </c>
    </row>
    <row r="10" spans="2:29" s="47" customFormat="1" ht="25.5" customHeight="1">
      <c r="B10" s="48" t="s">
        <v>94</v>
      </c>
      <c r="C10" s="179"/>
      <c r="D10" s="185"/>
      <c r="E10" s="185"/>
      <c r="F10" s="211">
        <f aca="true" t="shared" si="0" ref="F10:F39">F9+D10-E10</f>
        <v>0</v>
      </c>
      <c r="G10" s="185"/>
      <c r="H10" s="211">
        <f aca="true" t="shared" si="1" ref="H10:H39">E10-G10</f>
        <v>0</v>
      </c>
      <c r="I10" s="85"/>
      <c r="J10" s="85"/>
      <c r="K10" s="85"/>
      <c r="L10" s="211">
        <f aca="true" t="shared" si="2" ref="L10:L37">L9+J10-K10</f>
        <v>0</v>
      </c>
      <c r="M10" s="86"/>
      <c r="N10" s="87"/>
      <c r="O10" s="88"/>
      <c r="P10" s="212">
        <f aca="true" t="shared" si="3" ref="P10:P39">P9+N10-O10</f>
        <v>0</v>
      </c>
      <c r="Q10" s="90"/>
      <c r="R10" s="91"/>
      <c r="S10" s="91"/>
      <c r="T10" s="181"/>
      <c r="U10" s="213">
        <f aca="true" t="shared" si="4" ref="U10:U39">U9+Q10-S10</f>
        <v>0</v>
      </c>
      <c r="V10" s="91"/>
      <c r="W10" s="91"/>
      <c r="X10" s="214">
        <f aca="true" t="shared" si="5" ref="X10:X39">X9+V10-W10</f>
        <v>0</v>
      </c>
      <c r="Y10" s="222"/>
      <c r="Z10" s="93"/>
      <c r="AA10" s="90"/>
      <c r="AB10" s="94"/>
      <c r="AC10" s="98" t="e">
        <f aca="true" t="shared" si="6" ref="AC10:AC38">(E10+K10)/AA10/AB10</f>
        <v>#DIV/0!</v>
      </c>
    </row>
    <row r="11" spans="2:29" s="47" customFormat="1" ht="25.5" customHeight="1">
      <c r="B11" s="48" t="s">
        <v>95</v>
      </c>
      <c r="C11" s="179"/>
      <c r="D11" s="185"/>
      <c r="E11" s="185"/>
      <c r="F11" s="211">
        <f t="shared" si="0"/>
        <v>0</v>
      </c>
      <c r="G11" s="185"/>
      <c r="H11" s="211">
        <f t="shared" si="1"/>
        <v>0</v>
      </c>
      <c r="I11" s="85"/>
      <c r="J11" s="85"/>
      <c r="K11" s="85"/>
      <c r="L11" s="211">
        <f t="shared" si="2"/>
        <v>0</v>
      </c>
      <c r="M11" s="86"/>
      <c r="N11" s="87"/>
      <c r="O11" s="88"/>
      <c r="P11" s="212">
        <f t="shared" si="3"/>
        <v>0</v>
      </c>
      <c r="Q11" s="90"/>
      <c r="R11" s="91"/>
      <c r="S11" s="91"/>
      <c r="T11" s="181"/>
      <c r="U11" s="213">
        <f t="shared" si="4"/>
        <v>0</v>
      </c>
      <c r="V11" s="91"/>
      <c r="W11" s="91"/>
      <c r="X11" s="214">
        <f t="shared" si="5"/>
        <v>0</v>
      </c>
      <c r="Y11" s="222"/>
      <c r="Z11" s="93"/>
      <c r="AA11" s="90"/>
      <c r="AB11" s="94"/>
      <c r="AC11" s="98" t="e">
        <f t="shared" si="6"/>
        <v>#DIV/0!</v>
      </c>
    </row>
    <row r="12" spans="2:29" s="47" customFormat="1" ht="25.5" customHeight="1">
      <c r="B12" s="48" t="s">
        <v>96</v>
      </c>
      <c r="C12" s="179"/>
      <c r="D12" s="185"/>
      <c r="E12" s="185"/>
      <c r="F12" s="211">
        <f t="shared" si="0"/>
        <v>0</v>
      </c>
      <c r="G12" s="185"/>
      <c r="H12" s="211">
        <f t="shared" si="1"/>
        <v>0</v>
      </c>
      <c r="I12" s="85"/>
      <c r="J12" s="85"/>
      <c r="K12" s="85"/>
      <c r="L12" s="211">
        <f t="shared" si="2"/>
        <v>0</v>
      </c>
      <c r="M12" s="86"/>
      <c r="N12" s="87"/>
      <c r="O12" s="88"/>
      <c r="P12" s="212">
        <f t="shared" si="3"/>
        <v>0</v>
      </c>
      <c r="Q12" s="90"/>
      <c r="R12" s="91"/>
      <c r="S12" s="91"/>
      <c r="T12" s="181"/>
      <c r="U12" s="213">
        <f t="shared" si="4"/>
        <v>0</v>
      </c>
      <c r="V12" s="91"/>
      <c r="W12" s="91"/>
      <c r="X12" s="214">
        <f t="shared" si="5"/>
        <v>0</v>
      </c>
      <c r="Y12" s="222"/>
      <c r="Z12" s="93"/>
      <c r="AA12" s="90"/>
      <c r="AB12" s="94"/>
      <c r="AC12" s="98" t="e">
        <f t="shared" si="6"/>
        <v>#DIV/0!</v>
      </c>
    </row>
    <row r="13" spans="2:29" s="47" customFormat="1" ht="25.5" customHeight="1">
      <c r="B13" s="48" t="s">
        <v>97</v>
      </c>
      <c r="C13" s="179"/>
      <c r="D13" s="185"/>
      <c r="E13" s="185"/>
      <c r="F13" s="211">
        <f t="shared" si="0"/>
        <v>0</v>
      </c>
      <c r="G13" s="185"/>
      <c r="H13" s="211">
        <f t="shared" si="1"/>
        <v>0</v>
      </c>
      <c r="I13" s="85"/>
      <c r="J13" s="85"/>
      <c r="K13" s="85"/>
      <c r="L13" s="211">
        <f t="shared" si="2"/>
        <v>0</v>
      </c>
      <c r="M13" s="86"/>
      <c r="N13" s="87"/>
      <c r="O13" s="88"/>
      <c r="P13" s="212">
        <f t="shared" si="3"/>
        <v>0</v>
      </c>
      <c r="Q13" s="90"/>
      <c r="R13" s="91"/>
      <c r="S13" s="91"/>
      <c r="T13" s="181"/>
      <c r="U13" s="213">
        <f t="shared" si="4"/>
        <v>0</v>
      </c>
      <c r="V13" s="91"/>
      <c r="W13" s="91"/>
      <c r="X13" s="214">
        <f t="shared" si="5"/>
        <v>0</v>
      </c>
      <c r="Y13" s="222"/>
      <c r="Z13" s="93"/>
      <c r="AA13" s="90"/>
      <c r="AB13" s="94"/>
      <c r="AC13" s="98" t="e">
        <f t="shared" si="6"/>
        <v>#DIV/0!</v>
      </c>
    </row>
    <row r="14" spans="2:29" s="47" customFormat="1" ht="25.5" customHeight="1">
      <c r="B14" s="48" t="s">
        <v>98</v>
      </c>
      <c r="C14" s="179"/>
      <c r="D14" s="185"/>
      <c r="E14" s="185"/>
      <c r="F14" s="211">
        <f t="shared" si="0"/>
        <v>0</v>
      </c>
      <c r="G14" s="185"/>
      <c r="H14" s="211">
        <f t="shared" si="1"/>
        <v>0</v>
      </c>
      <c r="I14" s="85"/>
      <c r="J14" s="85"/>
      <c r="K14" s="85"/>
      <c r="L14" s="211">
        <f t="shared" si="2"/>
        <v>0</v>
      </c>
      <c r="M14" s="86"/>
      <c r="N14" s="87"/>
      <c r="O14" s="88"/>
      <c r="P14" s="212">
        <f t="shared" si="3"/>
        <v>0</v>
      </c>
      <c r="Q14" s="90"/>
      <c r="R14" s="91"/>
      <c r="S14" s="91"/>
      <c r="T14" s="181"/>
      <c r="U14" s="213">
        <f t="shared" si="4"/>
        <v>0</v>
      </c>
      <c r="V14" s="91"/>
      <c r="W14" s="91"/>
      <c r="X14" s="214">
        <f t="shared" si="5"/>
        <v>0</v>
      </c>
      <c r="Y14" s="222"/>
      <c r="Z14" s="93"/>
      <c r="AA14" s="90"/>
      <c r="AB14" s="94"/>
      <c r="AC14" s="98" t="e">
        <f t="shared" si="6"/>
        <v>#DIV/0!</v>
      </c>
    </row>
    <row r="15" spans="2:29" s="47" customFormat="1" ht="25.5" customHeight="1">
      <c r="B15" s="48" t="s">
        <v>99</v>
      </c>
      <c r="C15" s="179"/>
      <c r="D15" s="185"/>
      <c r="E15" s="185"/>
      <c r="F15" s="211">
        <f t="shared" si="0"/>
        <v>0</v>
      </c>
      <c r="G15" s="185"/>
      <c r="H15" s="211">
        <f t="shared" si="1"/>
        <v>0</v>
      </c>
      <c r="I15" s="85"/>
      <c r="J15" s="85"/>
      <c r="K15" s="85"/>
      <c r="L15" s="211">
        <f t="shared" si="2"/>
        <v>0</v>
      </c>
      <c r="M15" s="86"/>
      <c r="N15" s="87"/>
      <c r="O15" s="88"/>
      <c r="P15" s="212">
        <f t="shared" si="3"/>
        <v>0</v>
      </c>
      <c r="Q15" s="90"/>
      <c r="R15" s="91"/>
      <c r="S15" s="91"/>
      <c r="T15" s="181"/>
      <c r="U15" s="213">
        <f t="shared" si="4"/>
        <v>0</v>
      </c>
      <c r="V15" s="91"/>
      <c r="W15" s="91"/>
      <c r="X15" s="214">
        <f t="shared" si="5"/>
        <v>0</v>
      </c>
      <c r="Y15" s="222"/>
      <c r="Z15" s="93"/>
      <c r="AA15" s="90"/>
      <c r="AB15" s="94"/>
      <c r="AC15" s="98" t="e">
        <f t="shared" si="6"/>
        <v>#DIV/0!</v>
      </c>
    </row>
    <row r="16" spans="2:29" s="47" customFormat="1" ht="25.5" customHeight="1">
      <c r="B16" s="48" t="s">
        <v>100</v>
      </c>
      <c r="C16" s="179"/>
      <c r="D16" s="185"/>
      <c r="E16" s="185"/>
      <c r="F16" s="211">
        <f t="shared" si="0"/>
        <v>0</v>
      </c>
      <c r="G16" s="185"/>
      <c r="H16" s="211">
        <f t="shared" si="1"/>
        <v>0</v>
      </c>
      <c r="I16" s="85"/>
      <c r="J16" s="85"/>
      <c r="K16" s="85"/>
      <c r="L16" s="211">
        <f t="shared" si="2"/>
        <v>0</v>
      </c>
      <c r="M16" s="95"/>
      <c r="N16" s="87"/>
      <c r="O16" s="88"/>
      <c r="P16" s="212">
        <f t="shared" si="3"/>
        <v>0</v>
      </c>
      <c r="Q16" s="90"/>
      <c r="R16" s="91"/>
      <c r="S16" s="96"/>
      <c r="T16" s="182"/>
      <c r="U16" s="213">
        <f t="shared" si="4"/>
        <v>0</v>
      </c>
      <c r="V16" s="91"/>
      <c r="W16" s="96"/>
      <c r="X16" s="214">
        <f t="shared" si="5"/>
        <v>0</v>
      </c>
      <c r="Y16" s="222"/>
      <c r="Z16" s="93"/>
      <c r="AA16" s="90"/>
      <c r="AB16" s="97"/>
      <c r="AC16" s="98" t="e">
        <f t="shared" si="6"/>
        <v>#DIV/0!</v>
      </c>
    </row>
    <row r="17" spans="2:29" s="47" customFormat="1" ht="25.5" customHeight="1">
      <c r="B17" s="48" t="s">
        <v>101</v>
      </c>
      <c r="C17" s="179"/>
      <c r="D17" s="185"/>
      <c r="E17" s="185"/>
      <c r="F17" s="211">
        <f t="shared" si="0"/>
        <v>0</v>
      </c>
      <c r="G17" s="185"/>
      <c r="H17" s="211">
        <f t="shared" si="1"/>
        <v>0</v>
      </c>
      <c r="I17" s="85"/>
      <c r="J17" s="85"/>
      <c r="K17" s="85"/>
      <c r="L17" s="211">
        <f t="shared" si="2"/>
        <v>0</v>
      </c>
      <c r="M17" s="95"/>
      <c r="N17" s="87"/>
      <c r="O17" s="88"/>
      <c r="P17" s="212">
        <f t="shared" si="3"/>
        <v>0</v>
      </c>
      <c r="Q17" s="90"/>
      <c r="R17" s="91"/>
      <c r="S17" s="96"/>
      <c r="T17" s="182"/>
      <c r="U17" s="213">
        <f t="shared" si="4"/>
        <v>0</v>
      </c>
      <c r="V17" s="91"/>
      <c r="W17" s="96"/>
      <c r="X17" s="214">
        <f t="shared" si="5"/>
        <v>0</v>
      </c>
      <c r="Y17" s="222"/>
      <c r="Z17" s="93"/>
      <c r="AA17" s="90"/>
      <c r="AB17" s="97"/>
      <c r="AC17" s="98" t="e">
        <f t="shared" si="6"/>
        <v>#DIV/0!</v>
      </c>
    </row>
    <row r="18" spans="2:29" s="47" customFormat="1" ht="25.5" customHeight="1">
      <c r="B18" s="48" t="s">
        <v>102</v>
      </c>
      <c r="C18" s="179"/>
      <c r="D18" s="185"/>
      <c r="E18" s="185"/>
      <c r="F18" s="211">
        <f t="shared" si="0"/>
        <v>0</v>
      </c>
      <c r="G18" s="185"/>
      <c r="H18" s="211">
        <f t="shared" si="1"/>
        <v>0</v>
      </c>
      <c r="I18" s="85"/>
      <c r="J18" s="85"/>
      <c r="K18" s="85"/>
      <c r="L18" s="211">
        <f t="shared" si="2"/>
        <v>0</v>
      </c>
      <c r="M18" s="95"/>
      <c r="N18" s="87"/>
      <c r="O18" s="88"/>
      <c r="P18" s="212">
        <f t="shared" si="3"/>
        <v>0</v>
      </c>
      <c r="Q18" s="90"/>
      <c r="R18" s="91"/>
      <c r="S18" s="96"/>
      <c r="T18" s="182"/>
      <c r="U18" s="213">
        <f t="shared" si="4"/>
        <v>0</v>
      </c>
      <c r="V18" s="91"/>
      <c r="W18" s="96"/>
      <c r="X18" s="214">
        <f t="shared" si="5"/>
        <v>0</v>
      </c>
      <c r="Y18" s="222"/>
      <c r="Z18" s="93"/>
      <c r="AA18" s="90"/>
      <c r="AB18" s="97"/>
      <c r="AC18" s="98" t="e">
        <f t="shared" si="6"/>
        <v>#DIV/0!</v>
      </c>
    </row>
    <row r="19" spans="2:29" s="47" customFormat="1" ht="25.5" customHeight="1">
      <c r="B19" s="48" t="s">
        <v>103</v>
      </c>
      <c r="C19" s="180"/>
      <c r="D19" s="186"/>
      <c r="E19" s="185"/>
      <c r="F19" s="211">
        <f t="shared" si="0"/>
        <v>0</v>
      </c>
      <c r="G19" s="186"/>
      <c r="H19" s="211">
        <f t="shared" si="1"/>
        <v>0</v>
      </c>
      <c r="I19" s="99"/>
      <c r="J19" s="99"/>
      <c r="K19" s="85"/>
      <c r="L19" s="211">
        <f t="shared" si="2"/>
        <v>0</v>
      </c>
      <c r="M19" s="100"/>
      <c r="N19" s="101"/>
      <c r="O19" s="102"/>
      <c r="P19" s="212">
        <f t="shared" si="3"/>
        <v>0</v>
      </c>
      <c r="Q19" s="103"/>
      <c r="R19" s="105"/>
      <c r="S19" s="104"/>
      <c r="T19" s="183"/>
      <c r="U19" s="213">
        <f t="shared" si="4"/>
        <v>0</v>
      </c>
      <c r="V19" s="105"/>
      <c r="W19" s="104"/>
      <c r="X19" s="214">
        <f t="shared" si="5"/>
        <v>0</v>
      </c>
      <c r="Y19" s="222"/>
      <c r="Z19" s="106"/>
      <c r="AA19" s="103"/>
      <c r="AB19" s="97"/>
      <c r="AC19" s="98" t="e">
        <f t="shared" si="6"/>
        <v>#DIV/0!</v>
      </c>
    </row>
    <row r="20" spans="2:29" s="47" customFormat="1" ht="25.5" customHeight="1">
      <c r="B20" s="48" t="s">
        <v>104</v>
      </c>
      <c r="C20" s="180"/>
      <c r="D20" s="186"/>
      <c r="E20" s="185"/>
      <c r="F20" s="211">
        <f t="shared" si="0"/>
        <v>0</v>
      </c>
      <c r="G20" s="186"/>
      <c r="H20" s="211">
        <f t="shared" si="1"/>
        <v>0</v>
      </c>
      <c r="I20" s="99"/>
      <c r="J20" s="99"/>
      <c r="K20" s="85"/>
      <c r="L20" s="211">
        <f t="shared" si="2"/>
        <v>0</v>
      </c>
      <c r="M20" s="100"/>
      <c r="N20" s="101"/>
      <c r="O20" s="102"/>
      <c r="P20" s="212">
        <f t="shared" si="3"/>
        <v>0</v>
      </c>
      <c r="Q20" s="103"/>
      <c r="R20" s="105"/>
      <c r="S20" s="104"/>
      <c r="T20" s="183"/>
      <c r="U20" s="213">
        <f t="shared" si="4"/>
        <v>0</v>
      </c>
      <c r="V20" s="105"/>
      <c r="W20" s="104"/>
      <c r="X20" s="214">
        <f t="shared" si="5"/>
        <v>0</v>
      </c>
      <c r="Y20" s="222"/>
      <c r="Z20" s="106"/>
      <c r="AA20" s="103"/>
      <c r="AB20" s="97"/>
      <c r="AC20" s="98" t="e">
        <f t="shared" si="6"/>
        <v>#DIV/0!</v>
      </c>
    </row>
    <row r="21" spans="2:29" s="47" customFormat="1" ht="25.5" customHeight="1">
      <c r="B21" s="48" t="s">
        <v>105</v>
      </c>
      <c r="C21" s="180"/>
      <c r="D21" s="186"/>
      <c r="E21" s="185"/>
      <c r="F21" s="211">
        <f t="shared" si="0"/>
        <v>0</v>
      </c>
      <c r="G21" s="186"/>
      <c r="H21" s="211">
        <f t="shared" si="1"/>
        <v>0</v>
      </c>
      <c r="I21" s="99"/>
      <c r="J21" s="99"/>
      <c r="K21" s="85"/>
      <c r="L21" s="211">
        <f t="shared" si="2"/>
        <v>0</v>
      </c>
      <c r="M21" s="100"/>
      <c r="N21" s="101"/>
      <c r="O21" s="102"/>
      <c r="P21" s="212">
        <f t="shared" si="3"/>
        <v>0</v>
      </c>
      <c r="Q21" s="103"/>
      <c r="R21" s="105"/>
      <c r="S21" s="104"/>
      <c r="T21" s="183"/>
      <c r="U21" s="213">
        <f t="shared" si="4"/>
        <v>0</v>
      </c>
      <c r="V21" s="105"/>
      <c r="W21" s="104"/>
      <c r="X21" s="214">
        <f t="shared" si="5"/>
        <v>0</v>
      </c>
      <c r="Y21" s="222"/>
      <c r="Z21" s="106"/>
      <c r="AA21" s="103"/>
      <c r="AB21" s="97"/>
      <c r="AC21" s="98" t="e">
        <f t="shared" si="6"/>
        <v>#DIV/0!</v>
      </c>
    </row>
    <row r="22" spans="2:29" s="47" customFormat="1" ht="25.5" customHeight="1">
      <c r="B22" s="48" t="s">
        <v>106</v>
      </c>
      <c r="C22" s="180"/>
      <c r="D22" s="186"/>
      <c r="E22" s="185"/>
      <c r="F22" s="211">
        <f t="shared" si="0"/>
        <v>0</v>
      </c>
      <c r="G22" s="186"/>
      <c r="H22" s="211">
        <f t="shared" si="1"/>
        <v>0</v>
      </c>
      <c r="I22" s="99"/>
      <c r="J22" s="99"/>
      <c r="K22" s="85"/>
      <c r="L22" s="211">
        <f t="shared" si="2"/>
        <v>0</v>
      </c>
      <c r="M22" s="100"/>
      <c r="N22" s="101"/>
      <c r="O22" s="102"/>
      <c r="P22" s="212">
        <f t="shared" si="3"/>
        <v>0</v>
      </c>
      <c r="Q22" s="103"/>
      <c r="R22" s="105"/>
      <c r="S22" s="104"/>
      <c r="T22" s="183"/>
      <c r="U22" s="213">
        <f t="shared" si="4"/>
        <v>0</v>
      </c>
      <c r="V22" s="105"/>
      <c r="W22" s="104"/>
      <c r="X22" s="214">
        <f t="shared" si="5"/>
        <v>0</v>
      </c>
      <c r="Y22" s="222"/>
      <c r="Z22" s="106"/>
      <c r="AA22" s="103"/>
      <c r="AB22" s="97"/>
      <c r="AC22" s="98" t="e">
        <f t="shared" si="6"/>
        <v>#DIV/0!</v>
      </c>
    </row>
    <row r="23" spans="2:29" s="47" customFormat="1" ht="25.5" customHeight="1">
      <c r="B23" s="48" t="s">
        <v>107</v>
      </c>
      <c r="C23" s="180"/>
      <c r="D23" s="186"/>
      <c r="E23" s="185"/>
      <c r="F23" s="211">
        <f t="shared" si="0"/>
        <v>0</v>
      </c>
      <c r="G23" s="186"/>
      <c r="H23" s="211">
        <f t="shared" si="1"/>
        <v>0</v>
      </c>
      <c r="I23" s="99"/>
      <c r="J23" s="99"/>
      <c r="K23" s="85"/>
      <c r="L23" s="211">
        <f t="shared" si="2"/>
        <v>0</v>
      </c>
      <c r="M23" s="100"/>
      <c r="N23" s="101"/>
      <c r="O23" s="102"/>
      <c r="P23" s="212">
        <f t="shared" si="3"/>
        <v>0</v>
      </c>
      <c r="Q23" s="103"/>
      <c r="R23" s="105"/>
      <c r="S23" s="104"/>
      <c r="T23" s="183"/>
      <c r="U23" s="213">
        <f t="shared" si="4"/>
        <v>0</v>
      </c>
      <c r="V23" s="105"/>
      <c r="W23" s="104"/>
      <c r="X23" s="214">
        <f t="shared" si="5"/>
        <v>0</v>
      </c>
      <c r="Y23" s="222"/>
      <c r="Z23" s="106"/>
      <c r="AA23" s="103"/>
      <c r="AB23" s="97"/>
      <c r="AC23" s="98" t="e">
        <f t="shared" si="6"/>
        <v>#DIV/0!</v>
      </c>
    </row>
    <row r="24" spans="2:29" s="47" customFormat="1" ht="25.5" customHeight="1">
      <c r="B24" s="48" t="s">
        <v>108</v>
      </c>
      <c r="C24" s="180"/>
      <c r="D24" s="186"/>
      <c r="E24" s="185"/>
      <c r="F24" s="211">
        <f t="shared" si="0"/>
        <v>0</v>
      </c>
      <c r="G24" s="186"/>
      <c r="H24" s="211">
        <f t="shared" si="1"/>
        <v>0</v>
      </c>
      <c r="I24" s="99"/>
      <c r="J24" s="99"/>
      <c r="K24" s="85"/>
      <c r="L24" s="211">
        <f t="shared" si="2"/>
        <v>0</v>
      </c>
      <c r="M24" s="100"/>
      <c r="N24" s="101"/>
      <c r="O24" s="102"/>
      <c r="P24" s="212">
        <f t="shared" si="3"/>
        <v>0</v>
      </c>
      <c r="Q24" s="103"/>
      <c r="R24" s="105"/>
      <c r="S24" s="104"/>
      <c r="T24" s="183"/>
      <c r="U24" s="213">
        <f t="shared" si="4"/>
        <v>0</v>
      </c>
      <c r="V24" s="105"/>
      <c r="W24" s="104"/>
      <c r="X24" s="214">
        <f t="shared" si="5"/>
        <v>0</v>
      </c>
      <c r="Y24" s="222"/>
      <c r="Z24" s="106"/>
      <c r="AA24" s="103"/>
      <c r="AB24" s="97"/>
      <c r="AC24" s="98" t="e">
        <f t="shared" si="6"/>
        <v>#DIV/0!</v>
      </c>
    </row>
    <row r="25" spans="2:29" s="47" customFormat="1" ht="25.5" customHeight="1">
      <c r="B25" s="48" t="s">
        <v>109</v>
      </c>
      <c r="C25" s="180"/>
      <c r="D25" s="186"/>
      <c r="E25" s="185"/>
      <c r="F25" s="211">
        <f t="shared" si="0"/>
        <v>0</v>
      </c>
      <c r="G25" s="186"/>
      <c r="H25" s="211">
        <f t="shared" si="1"/>
        <v>0</v>
      </c>
      <c r="I25" s="99"/>
      <c r="J25" s="99"/>
      <c r="K25" s="85"/>
      <c r="L25" s="211">
        <f t="shared" si="2"/>
        <v>0</v>
      </c>
      <c r="M25" s="100"/>
      <c r="N25" s="101"/>
      <c r="O25" s="102"/>
      <c r="P25" s="212">
        <f t="shared" si="3"/>
        <v>0</v>
      </c>
      <c r="Q25" s="103"/>
      <c r="R25" s="105"/>
      <c r="S25" s="104"/>
      <c r="T25" s="183"/>
      <c r="U25" s="213">
        <f t="shared" si="4"/>
        <v>0</v>
      </c>
      <c r="V25" s="105"/>
      <c r="W25" s="104"/>
      <c r="X25" s="214">
        <f t="shared" si="5"/>
        <v>0</v>
      </c>
      <c r="Y25" s="222"/>
      <c r="Z25" s="106"/>
      <c r="AA25" s="103"/>
      <c r="AB25" s="97"/>
      <c r="AC25" s="98" t="e">
        <f t="shared" si="6"/>
        <v>#DIV/0!</v>
      </c>
    </row>
    <row r="26" spans="2:29" s="47" customFormat="1" ht="25.5" customHeight="1">
      <c r="B26" s="48" t="s">
        <v>110</v>
      </c>
      <c r="C26" s="180"/>
      <c r="D26" s="186"/>
      <c r="E26" s="185"/>
      <c r="F26" s="211">
        <f t="shared" si="0"/>
        <v>0</v>
      </c>
      <c r="G26" s="186"/>
      <c r="H26" s="211">
        <f t="shared" si="1"/>
        <v>0</v>
      </c>
      <c r="I26" s="99"/>
      <c r="J26" s="99"/>
      <c r="K26" s="85"/>
      <c r="L26" s="211">
        <f t="shared" si="2"/>
        <v>0</v>
      </c>
      <c r="M26" s="100"/>
      <c r="N26" s="101"/>
      <c r="O26" s="102"/>
      <c r="P26" s="212">
        <f t="shared" si="3"/>
        <v>0</v>
      </c>
      <c r="Q26" s="103"/>
      <c r="R26" s="105"/>
      <c r="S26" s="104"/>
      <c r="T26" s="183"/>
      <c r="U26" s="213">
        <f t="shared" si="4"/>
        <v>0</v>
      </c>
      <c r="V26" s="105"/>
      <c r="W26" s="104"/>
      <c r="X26" s="214">
        <f t="shared" si="5"/>
        <v>0</v>
      </c>
      <c r="Y26" s="222"/>
      <c r="Z26" s="106"/>
      <c r="AA26" s="103"/>
      <c r="AB26" s="97"/>
      <c r="AC26" s="98" t="e">
        <f t="shared" si="6"/>
        <v>#DIV/0!</v>
      </c>
    </row>
    <row r="27" spans="2:29" s="47" customFormat="1" ht="25.5" customHeight="1">
      <c r="B27" s="48" t="s">
        <v>111</v>
      </c>
      <c r="C27" s="180"/>
      <c r="D27" s="186"/>
      <c r="E27" s="185"/>
      <c r="F27" s="211">
        <f t="shared" si="0"/>
        <v>0</v>
      </c>
      <c r="G27" s="186"/>
      <c r="H27" s="211">
        <f t="shared" si="1"/>
        <v>0</v>
      </c>
      <c r="I27" s="99"/>
      <c r="J27" s="99"/>
      <c r="K27" s="85"/>
      <c r="L27" s="211">
        <f t="shared" si="2"/>
        <v>0</v>
      </c>
      <c r="M27" s="100"/>
      <c r="N27" s="101"/>
      <c r="O27" s="102"/>
      <c r="P27" s="212">
        <f t="shared" si="3"/>
        <v>0</v>
      </c>
      <c r="Q27" s="103"/>
      <c r="R27" s="105"/>
      <c r="S27" s="104"/>
      <c r="T27" s="183"/>
      <c r="U27" s="213">
        <f t="shared" si="4"/>
        <v>0</v>
      </c>
      <c r="V27" s="105"/>
      <c r="W27" s="104"/>
      <c r="X27" s="214">
        <f t="shared" si="5"/>
        <v>0</v>
      </c>
      <c r="Y27" s="222"/>
      <c r="Z27" s="106"/>
      <c r="AA27" s="103"/>
      <c r="AB27" s="97"/>
      <c r="AC27" s="98" t="e">
        <f t="shared" si="6"/>
        <v>#DIV/0!</v>
      </c>
    </row>
    <row r="28" spans="2:29" s="47" customFormat="1" ht="25.5" customHeight="1">
      <c r="B28" s="48" t="s">
        <v>112</v>
      </c>
      <c r="C28" s="180"/>
      <c r="D28" s="186"/>
      <c r="E28" s="185"/>
      <c r="F28" s="211">
        <f t="shared" si="0"/>
        <v>0</v>
      </c>
      <c r="G28" s="186"/>
      <c r="H28" s="211">
        <f t="shared" si="1"/>
        <v>0</v>
      </c>
      <c r="I28" s="99"/>
      <c r="J28" s="99"/>
      <c r="K28" s="85"/>
      <c r="L28" s="211">
        <f t="shared" si="2"/>
        <v>0</v>
      </c>
      <c r="M28" s="100"/>
      <c r="N28" s="101"/>
      <c r="O28" s="102"/>
      <c r="P28" s="212">
        <f t="shared" si="3"/>
        <v>0</v>
      </c>
      <c r="Q28" s="103"/>
      <c r="R28" s="105"/>
      <c r="S28" s="104"/>
      <c r="T28" s="183"/>
      <c r="U28" s="213">
        <f t="shared" si="4"/>
        <v>0</v>
      </c>
      <c r="V28" s="105"/>
      <c r="W28" s="104"/>
      <c r="X28" s="214">
        <f t="shared" si="5"/>
        <v>0</v>
      </c>
      <c r="Y28" s="222"/>
      <c r="Z28" s="106"/>
      <c r="AA28" s="103"/>
      <c r="AB28" s="97"/>
      <c r="AC28" s="98" t="e">
        <f t="shared" si="6"/>
        <v>#DIV/0!</v>
      </c>
    </row>
    <row r="29" spans="2:29" s="47" customFormat="1" ht="25.5" customHeight="1">
      <c r="B29" s="48" t="s">
        <v>113</v>
      </c>
      <c r="C29" s="180"/>
      <c r="D29" s="186"/>
      <c r="E29" s="185"/>
      <c r="F29" s="211">
        <f t="shared" si="0"/>
        <v>0</v>
      </c>
      <c r="G29" s="186"/>
      <c r="H29" s="211">
        <f t="shared" si="1"/>
        <v>0</v>
      </c>
      <c r="I29" s="99"/>
      <c r="J29" s="99"/>
      <c r="K29" s="85"/>
      <c r="L29" s="211">
        <f t="shared" si="2"/>
        <v>0</v>
      </c>
      <c r="M29" s="100"/>
      <c r="N29" s="101"/>
      <c r="O29" s="102"/>
      <c r="P29" s="212">
        <f t="shared" si="3"/>
        <v>0</v>
      </c>
      <c r="Q29" s="103"/>
      <c r="R29" s="105"/>
      <c r="S29" s="104"/>
      <c r="T29" s="183"/>
      <c r="U29" s="213">
        <f t="shared" si="4"/>
        <v>0</v>
      </c>
      <c r="V29" s="105"/>
      <c r="W29" s="104"/>
      <c r="X29" s="214">
        <f t="shared" si="5"/>
        <v>0</v>
      </c>
      <c r="Y29" s="222"/>
      <c r="Z29" s="106"/>
      <c r="AA29" s="103"/>
      <c r="AB29" s="97"/>
      <c r="AC29" s="98" t="e">
        <f t="shared" si="6"/>
        <v>#DIV/0!</v>
      </c>
    </row>
    <row r="30" spans="2:29" s="47" customFormat="1" ht="25.5" customHeight="1">
      <c r="B30" s="48" t="s">
        <v>114</v>
      </c>
      <c r="C30" s="180"/>
      <c r="D30" s="186"/>
      <c r="E30" s="185"/>
      <c r="F30" s="211">
        <f t="shared" si="0"/>
        <v>0</v>
      </c>
      <c r="G30" s="186"/>
      <c r="H30" s="211">
        <f t="shared" si="1"/>
        <v>0</v>
      </c>
      <c r="I30" s="99"/>
      <c r="J30" s="99"/>
      <c r="K30" s="85"/>
      <c r="L30" s="211">
        <f t="shared" si="2"/>
        <v>0</v>
      </c>
      <c r="M30" s="100"/>
      <c r="N30" s="101"/>
      <c r="O30" s="102"/>
      <c r="P30" s="212">
        <f t="shared" si="3"/>
        <v>0</v>
      </c>
      <c r="Q30" s="103"/>
      <c r="R30" s="105"/>
      <c r="S30" s="104"/>
      <c r="T30" s="183"/>
      <c r="U30" s="213">
        <f t="shared" si="4"/>
        <v>0</v>
      </c>
      <c r="V30" s="105"/>
      <c r="W30" s="104"/>
      <c r="X30" s="214">
        <f t="shared" si="5"/>
        <v>0</v>
      </c>
      <c r="Y30" s="222"/>
      <c r="Z30" s="106"/>
      <c r="AA30" s="103"/>
      <c r="AB30" s="97"/>
      <c r="AC30" s="98" t="e">
        <f t="shared" si="6"/>
        <v>#DIV/0!</v>
      </c>
    </row>
    <row r="31" spans="2:29" s="47" customFormat="1" ht="24.75" customHeight="1">
      <c r="B31" s="48" t="s">
        <v>115</v>
      </c>
      <c r="C31" s="180"/>
      <c r="D31" s="186"/>
      <c r="E31" s="185"/>
      <c r="F31" s="211">
        <f t="shared" si="0"/>
        <v>0</v>
      </c>
      <c r="G31" s="186"/>
      <c r="H31" s="211">
        <f t="shared" si="1"/>
        <v>0</v>
      </c>
      <c r="I31" s="99"/>
      <c r="J31" s="99"/>
      <c r="K31" s="85"/>
      <c r="L31" s="211">
        <f t="shared" si="2"/>
        <v>0</v>
      </c>
      <c r="M31" s="100"/>
      <c r="N31" s="101"/>
      <c r="O31" s="102"/>
      <c r="P31" s="212">
        <f t="shared" si="3"/>
        <v>0</v>
      </c>
      <c r="Q31" s="103"/>
      <c r="R31" s="105"/>
      <c r="S31" s="104"/>
      <c r="T31" s="183"/>
      <c r="U31" s="213">
        <f t="shared" si="4"/>
        <v>0</v>
      </c>
      <c r="V31" s="105"/>
      <c r="W31" s="104"/>
      <c r="X31" s="214">
        <f t="shared" si="5"/>
        <v>0</v>
      </c>
      <c r="Y31" s="222"/>
      <c r="Z31" s="106"/>
      <c r="AA31" s="103"/>
      <c r="AB31" s="97"/>
      <c r="AC31" s="98" t="e">
        <f t="shared" si="6"/>
        <v>#DIV/0!</v>
      </c>
    </row>
    <row r="32" spans="2:29" s="47" customFormat="1" ht="25.5" customHeight="1">
      <c r="B32" s="48" t="s">
        <v>116</v>
      </c>
      <c r="C32" s="180"/>
      <c r="D32" s="186"/>
      <c r="E32" s="185"/>
      <c r="F32" s="211">
        <f t="shared" si="0"/>
        <v>0</v>
      </c>
      <c r="G32" s="186"/>
      <c r="H32" s="211">
        <f t="shared" si="1"/>
        <v>0</v>
      </c>
      <c r="I32" s="99"/>
      <c r="J32" s="99"/>
      <c r="K32" s="85"/>
      <c r="L32" s="211">
        <f t="shared" si="2"/>
        <v>0</v>
      </c>
      <c r="M32" s="100"/>
      <c r="N32" s="101"/>
      <c r="O32" s="102"/>
      <c r="P32" s="212">
        <f t="shared" si="3"/>
        <v>0</v>
      </c>
      <c r="Q32" s="103"/>
      <c r="R32" s="105"/>
      <c r="S32" s="104"/>
      <c r="T32" s="183"/>
      <c r="U32" s="213">
        <f t="shared" si="4"/>
        <v>0</v>
      </c>
      <c r="V32" s="105"/>
      <c r="W32" s="104"/>
      <c r="X32" s="214">
        <f t="shared" si="5"/>
        <v>0</v>
      </c>
      <c r="Y32" s="222"/>
      <c r="Z32" s="106"/>
      <c r="AA32" s="103"/>
      <c r="AB32" s="97"/>
      <c r="AC32" s="98" t="e">
        <f t="shared" si="6"/>
        <v>#DIV/0!</v>
      </c>
    </row>
    <row r="33" spans="2:29" s="47" customFormat="1" ht="25.5" customHeight="1">
      <c r="B33" s="48" t="s">
        <v>117</v>
      </c>
      <c r="C33" s="180"/>
      <c r="D33" s="186"/>
      <c r="E33" s="185"/>
      <c r="F33" s="211">
        <f t="shared" si="0"/>
        <v>0</v>
      </c>
      <c r="G33" s="186"/>
      <c r="H33" s="211">
        <f t="shared" si="1"/>
        <v>0</v>
      </c>
      <c r="I33" s="99"/>
      <c r="J33" s="99"/>
      <c r="K33" s="85"/>
      <c r="L33" s="211">
        <f t="shared" si="2"/>
        <v>0</v>
      </c>
      <c r="M33" s="100"/>
      <c r="N33" s="101"/>
      <c r="O33" s="102"/>
      <c r="P33" s="212">
        <f t="shared" si="3"/>
        <v>0</v>
      </c>
      <c r="Q33" s="103"/>
      <c r="R33" s="105"/>
      <c r="S33" s="104"/>
      <c r="T33" s="183"/>
      <c r="U33" s="213">
        <f t="shared" si="4"/>
        <v>0</v>
      </c>
      <c r="V33" s="105"/>
      <c r="W33" s="104"/>
      <c r="X33" s="214">
        <f t="shared" si="5"/>
        <v>0</v>
      </c>
      <c r="Y33" s="222"/>
      <c r="Z33" s="106"/>
      <c r="AA33" s="103"/>
      <c r="AB33" s="97"/>
      <c r="AC33" s="98" t="e">
        <f t="shared" si="6"/>
        <v>#DIV/0!</v>
      </c>
    </row>
    <row r="34" spans="2:29" s="47" customFormat="1" ht="25.5" customHeight="1">
      <c r="B34" s="48" t="s">
        <v>118</v>
      </c>
      <c r="C34" s="180"/>
      <c r="D34" s="186"/>
      <c r="E34" s="185"/>
      <c r="F34" s="211">
        <f t="shared" si="0"/>
        <v>0</v>
      </c>
      <c r="G34" s="186"/>
      <c r="H34" s="211">
        <f t="shared" si="1"/>
        <v>0</v>
      </c>
      <c r="I34" s="99"/>
      <c r="J34" s="99"/>
      <c r="K34" s="85"/>
      <c r="L34" s="211">
        <f t="shared" si="2"/>
        <v>0</v>
      </c>
      <c r="M34" s="100"/>
      <c r="N34" s="101"/>
      <c r="O34" s="102"/>
      <c r="P34" s="212">
        <f t="shared" si="3"/>
        <v>0</v>
      </c>
      <c r="Q34" s="103"/>
      <c r="R34" s="105"/>
      <c r="S34" s="104"/>
      <c r="T34" s="183"/>
      <c r="U34" s="213">
        <f t="shared" si="4"/>
        <v>0</v>
      </c>
      <c r="V34" s="105"/>
      <c r="W34" s="104"/>
      <c r="X34" s="214">
        <f t="shared" si="5"/>
        <v>0</v>
      </c>
      <c r="Y34" s="222"/>
      <c r="Z34" s="106"/>
      <c r="AA34" s="103"/>
      <c r="AB34" s="97"/>
      <c r="AC34" s="98" t="e">
        <f t="shared" si="6"/>
        <v>#DIV/0!</v>
      </c>
    </row>
    <row r="35" spans="2:29" s="47" customFormat="1" ht="25.5" customHeight="1">
      <c r="B35" s="48" t="s">
        <v>119</v>
      </c>
      <c r="C35" s="180"/>
      <c r="D35" s="186"/>
      <c r="E35" s="185"/>
      <c r="F35" s="211">
        <f t="shared" si="0"/>
        <v>0</v>
      </c>
      <c r="G35" s="186"/>
      <c r="H35" s="211">
        <f t="shared" si="1"/>
        <v>0</v>
      </c>
      <c r="I35" s="99"/>
      <c r="J35" s="99"/>
      <c r="K35" s="85"/>
      <c r="L35" s="211">
        <f t="shared" si="2"/>
        <v>0</v>
      </c>
      <c r="M35" s="100"/>
      <c r="N35" s="101"/>
      <c r="O35" s="102"/>
      <c r="P35" s="212">
        <f t="shared" si="3"/>
        <v>0</v>
      </c>
      <c r="Q35" s="103"/>
      <c r="R35" s="105"/>
      <c r="S35" s="104"/>
      <c r="T35" s="183"/>
      <c r="U35" s="213">
        <f t="shared" si="4"/>
        <v>0</v>
      </c>
      <c r="V35" s="105"/>
      <c r="W35" s="104"/>
      <c r="X35" s="214">
        <f t="shared" si="5"/>
        <v>0</v>
      </c>
      <c r="Y35" s="222"/>
      <c r="Z35" s="106"/>
      <c r="AA35" s="103"/>
      <c r="AB35" s="97"/>
      <c r="AC35" s="98" t="e">
        <f t="shared" si="6"/>
        <v>#DIV/0!</v>
      </c>
    </row>
    <row r="36" spans="2:29" s="47" customFormat="1" ht="25.5" customHeight="1">
      <c r="B36" s="48" t="s">
        <v>120</v>
      </c>
      <c r="C36" s="180"/>
      <c r="D36" s="186"/>
      <c r="E36" s="185"/>
      <c r="F36" s="211">
        <f t="shared" si="0"/>
        <v>0</v>
      </c>
      <c r="G36" s="186"/>
      <c r="H36" s="211">
        <f t="shared" si="1"/>
        <v>0</v>
      </c>
      <c r="I36" s="99"/>
      <c r="J36" s="99"/>
      <c r="K36" s="85"/>
      <c r="L36" s="211">
        <f>L35+J36-K36</f>
        <v>0</v>
      </c>
      <c r="M36" s="100"/>
      <c r="N36" s="101"/>
      <c r="O36" s="102"/>
      <c r="P36" s="212">
        <f>P35+N36-O36</f>
        <v>0</v>
      </c>
      <c r="Q36" s="103"/>
      <c r="R36" s="105"/>
      <c r="S36" s="104"/>
      <c r="T36" s="183"/>
      <c r="U36" s="213">
        <f t="shared" si="4"/>
        <v>0</v>
      </c>
      <c r="V36" s="105"/>
      <c r="W36" s="104"/>
      <c r="X36" s="214">
        <f t="shared" si="5"/>
        <v>0</v>
      </c>
      <c r="Y36" s="222"/>
      <c r="Z36" s="106"/>
      <c r="AA36" s="103"/>
      <c r="AB36" s="97"/>
      <c r="AC36" s="98" t="e">
        <f t="shared" si="6"/>
        <v>#DIV/0!</v>
      </c>
    </row>
    <row r="37" spans="2:29" s="47" customFormat="1" ht="25.5" customHeight="1">
      <c r="B37" s="48" t="s">
        <v>121</v>
      </c>
      <c r="C37" s="180"/>
      <c r="D37" s="186"/>
      <c r="E37" s="185"/>
      <c r="F37" s="211">
        <f t="shared" si="0"/>
        <v>0</v>
      </c>
      <c r="G37" s="186"/>
      <c r="H37" s="211">
        <f t="shared" si="1"/>
        <v>0</v>
      </c>
      <c r="I37" s="99"/>
      <c r="J37" s="99"/>
      <c r="K37" s="85"/>
      <c r="L37" s="211">
        <f t="shared" si="2"/>
        <v>0</v>
      </c>
      <c r="M37" s="100"/>
      <c r="N37" s="101"/>
      <c r="O37" s="102"/>
      <c r="P37" s="212">
        <f t="shared" si="3"/>
        <v>0</v>
      </c>
      <c r="Q37" s="103"/>
      <c r="R37" s="105"/>
      <c r="S37" s="104"/>
      <c r="T37" s="183"/>
      <c r="U37" s="213">
        <f t="shared" si="4"/>
        <v>0</v>
      </c>
      <c r="V37" s="105"/>
      <c r="W37" s="104"/>
      <c r="X37" s="214">
        <f t="shared" si="5"/>
        <v>0</v>
      </c>
      <c r="Y37" s="222"/>
      <c r="Z37" s="106"/>
      <c r="AA37" s="103"/>
      <c r="AB37" s="97"/>
      <c r="AC37" s="98" t="e">
        <f t="shared" si="6"/>
        <v>#DIV/0!</v>
      </c>
    </row>
    <row r="38" spans="2:29" s="47" customFormat="1" ht="25.5" customHeight="1">
      <c r="B38" s="48" t="s">
        <v>122</v>
      </c>
      <c r="C38" s="180"/>
      <c r="D38" s="186"/>
      <c r="E38" s="185"/>
      <c r="F38" s="211">
        <f t="shared" si="0"/>
        <v>0</v>
      </c>
      <c r="G38" s="186"/>
      <c r="H38" s="211">
        <f t="shared" si="1"/>
        <v>0</v>
      </c>
      <c r="I38" s="99"/>
      <c r="J38" s="99"/>
      <c r="K38" s="85"/>
      <c r="L38" s="211">
        <f>L37+J38-K38</f>
        <v>0</v>
      </c>
      <c r="M38" s="100"/>
      <c r="N38" s="101"/>
      <c r="O38" s="102"/>
      <c r="P38" s="212">
        <f t="shared" si="3"/>
        <v>0</v>
      </c>
      <c r="Q38" s="103"/>
      <c r="R38" s="105"/>
      <c r="S38" s="104"/>
      <c r="T38" s="183"/>
      <c r="U38" s="213">
        <f t="shared" si="4"/>
        <v>0</v>
      </c>
      <c r="V38" s="105"/>
      <c r="W38" s="104"/>
      <c r="X38" s="214">
        <f t="shared" si="5"/>
        <v>0</v>
      </c>
      <c r="Y38" s="222"/>
      <c r="Z38" s="106"/>
      <c r="AA38" s="103"/>
      <c r="AB38" s="97"/>
      <c r="AC38" s="98" t="e">
        <f t="shared" si="6"/>
        <v>#DIV/0!</v>
      </c>
    </row>
    <row r="39" spans="2:29" s="47" customFormat="1" ht="25.5" customHeight="1" thickBot="1">
      <c r="B39" s="48" t="s">
        <v>123</v>
      </c>
      <c r="C39" s="180"/>
      <c r="D39" s="186"/>
      <c r="E39" s="185"/>
      <c r="F39" s="211">
        <f t="shared" si="0"/>
        <v>0</v>
      </c>
      <c r="G39" s="186"/>
      <c r="H39" s="211">
        <f t="shared" si="1"/>
        <v>0</v>
      </c>
      <c r="I39" s="99"/>
      <c r="J39" s="99"/>
      <c r="K39" s="85"/>
      <c r="L39" s="211">
        <f>L38+J39-K39</f>
        <v>0</v>
      </c>
      <c r="M39" s="100"/>
      <c r="N39" s="101"/>
      <c r="O39" s="102"/>
      <c r="P39" s="212">
        <f t="shared" si="3"/>
        <v>0</v>
      </c>
      <c r="Q39" s="103"/>
      <c r="R39" s="105"/>
      <c r="S39" s="104"/>
      <c r="T39" s="183"/>
      <c r="U39" s="213">
        <f t="shared" si="4"/>
        <v>0</v>
      </c>
      <c r="V39" s="105"/>
      <c r="W39" s="104"/>
      <c r="X39" s="225">
        <f t="shared" si="5"/>
        <v>0</v>
      </c>
      <c r="Y39" s="220"/>
      <c r="Z39" s="106"/>
      <c r="AA39" s="103"/>
      <c r="AB39" s="97"/>
      <c r="AC39" s="98" t="e">
        <f>(E39+K39)/AA39/AB39</f>
        <v>#DIV/0!</v>
      </c>
    </row>
    <row r="40" spans="2:29"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7">
        <f>SUM(R9:R38)</f>
        <v>0</v>
      </c>
      <c r="S40" s="114">
        <f>SUM(S9:S39)</f>
        <v>0</v>
      </c>
      <c r="T40" s="115"/>
      <c r="U40" s="116"/>
      <c r="V40" s="117">
        <f>SUM(V9:V39)</f>
        <v>0</v>
      </c>
      <c r="W40" s="114">
        <f>SUM(W9:W39)</f>
        <v>0</v>
      </c>
      <c r="X40" s="118"/>
      <c r="Y40" s="118"/>
      <c r="Z40" s="190">
        <f>SUM(Z9:Z39)</f>
        <v>0</v>
      </c>
      <c r="AA40" s="119"/>
      <c r="AB40" s="120"/>
      <c r="AC40" s="121"/>
    </row>
    <row r="41" spans="2:27" s="41" customFormat="1" ht="33.75" customHeight="1" thickBot="1">
      <c r="B41" s="37"/>
      <c r="C41" s="37"/>
      <c r="D41" s="37"/>
      <c r="E41" s="38"/>
      <c r="F41" s="38"/>
      <c r="G41" s="38"/>
      <c r="H41" s="296" t="s">
        <v>139</v>
      </c>
      <c r="I41" s="296"/>
      <c r="J41" s="38"/>
      <c r="K41" s="38"/>
      <c r="L41" s="38"/>
      <c r="M41" s="288" t="s">
        <v>124</v>
      </c>
      <c r="N41" s="289"/>
      <c r="O41" s="39"/>
      <c r="P41" s="40" t="e">
        <f>(M40+N40)/K40</f>
        <v>#DIV/0!</v>
      </c>
      <c r="Q41" s="290" t="s">
        <v>125</v>
      </c>
      <c r="R41" s="291"/>
      <c r="S41" s="291"/>
      <c r="T41" s="291"/>
      <c r="U41" s="40" t="e">
        <f>Q40/(H40+K40)</f>
        <v>#DIV/0!</v>
      </c>
      <c r="V41" s="290" t="s">
        <v>26</v>
      </c>
      <c r="W41" s="291"/>
      <c r="X41" s="224" t="e">
        <f>V40/(H40+K40)</f>
        <v>#DIV/0!</v>
      </c>
      <c r="Y41" s="40"/>
      <c r="Z41" s="191" t="s">
        <v>140</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3" s="19" customFormat="1" ht="30" customHeight="1">
      <c r="B49" s="18" t="s">
        <v>46</v>
      </c>
      <c r="C49" s="18"/>
    </row>
    <row r="50" spans="2:22"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2"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2"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2"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2"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2"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2"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2"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2"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mergeCells count="35">
    <mergeCell ref="AC6:AC7"/>
    <mergeCell ref="H41:I41"/>
    <mergeCell ref="M41:N41"/>
    <mergeCell ref="Q41:T41"/>
    <mergeCell ref="V41:W41"/>
    <mergeCell ref="Q6:R6"/>
    <mergeCell ref="S6:U6"/>
    <mergeCell ref="V6:V7"/>
    <mergeCell ref="W6:Y6"/>
    <mergeCell ref="AA6:AA7"/>
    <mergeCell ref="AB6:AB7"/>
    <mergeCell ref="H5:H7"/>
    <mergeCell ref="I5:I7"/>
    <mergeCell ref="J5:J7"/>
    <mergeCell ref="K5:K7"/>
    <mergeCell ref="L5:L7"/>
    <mergeCell ref="M5:P5"/>
    <mergeCell ref="M6:M7"/>
    <mergeCell ref="N6:N7"/>
    <mergeCell ref="B5:B7"/>
    <mergeCell ref="C5:C7"/>
    <mergeCell ref="D5:D7"/>
    <mergeCell ref="E5:E7"/>
    <mergeCell ref="F5:F7"/>
    <mergeCell ref="G5:G7"/>
    <mergeCell ref="W1:X1"/>
    <mergeCell ref="Y1:AC1"/>
    <mergeCell ref="W2:X2"/>
    <mergeCell ref="Y2:AC2"/>
    <mergeCell ref="D4:H4"/>
    <mergeCell ref="I4:P4"/>
    <mergeCell ref="Q4:U5"/>
    <mergeCell ref="V4:Y5"/>
    <mergeCell ref="Z4:Z7"/>
    <mergeCell ref="AA4:AC5"/>
  </mergeCells>
  <dataValidations count="4">
    <dataValidation allowBlank="1" showInputMessage="1" showErrorMessage="1" imeMode="on" sqref="C9:C39 T9:T39"/>
    <dataValidation type="whole" allowBlank="1" showErrorMessage="1" error="数値のみ入力してください。" sqref="V56">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InputMessage="1" showErrorMessage="1" error="数値のみ入力してください。" sqref="AC41 AB49 AA16:AA40 T50:T55 T57:T58">
      <formula1>0</formula1>
      <formula2>99</formula2>
    </dataValidation>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16.xml><?xml version="1.0" encoding="utf-8"?>
<worksheet xmlns="http://schemas.openxmlformats.org/spreadsheetml/2006/main" xmlns:r="http://schemas.openxmlformats.org/officeDocument/2006/relationships">
  <sheetPr>
    <pageSetUpPr fitToPage="1"/>
  </sheetPr>
  <dimension ref="B1:AC59"/>
  <sheetViews>
    <sheetView zoomScale="85" zoomScaleNormal="85" zoomScaleSheetLayoutView="70" zoomScalePageLayoutView="0" workbookViewId="0" topLeftCell="A1">
      <pane xSplit="2" ySplit="7" topLeftCell="C8" activePane="bottomRight" state="frozen"/>
      <selection pane="topLeft" activeCell="C29" sqref="C29"/>
      <selection pane="topRight" activeCell="C29" sqref="C29"/>
      <selection pane="bottomLeft" activeCell="C29" sqref="C29"/>
      <selection pane="bottomRight" activeCell="C33" sqref="C32:C33"/>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8" width="8.375" style="2" customWidth="1"/>
    <col min="19" max="19" width="10.00390625" style="2" customWidth="1"/>
    <col min="20" max="20" width="14.25390625" style="2" customWidth="1"/>
    <col min="21" max="21" width="10.875" style="2" customWidth="1"/>
    <col min="22" max="22" width="8.25390625" style="2" customWidth="1"/>
    <col min="23" max="23" width="11.25390625" style="2" customWidth="1"/>
    <col min="24" max="24" width="8.75390625" style="2" customWidth="1"/>
    <col min="25" max="25" width="11.375" style="2" customWidth="1"/>
    <col min="26" max="26" width="12.375" style="2" customWidth="1"/>
    <col min="27" max="27" width="12.125" style="2" customWidth="1"/>
    <col min="28" max="29" width="6.375" style="2" customWidth="1"/>
    <col min="30" max="16384" width="9.00390625" style="2" customWidth="1"/>
  </cols>
  <sheetData>
    <row r="1" spans="2:29" ht="29.25" customHeight="1" thickBot="1">
      <c r="B1" s="122" t="s">
        <v>151</v>
      </c>
      <c r="C1" s="1"/>
      <c r="N1" s="122" t="s">
        <v>152</v>
      </c>
      <c r="O1" s="122"/>
      <c r="P1" s="122" t="s">
        <v>129</v>
      </c>
      <c r="W1" s="272" t="s">
        <v>87</v>
      </c>
      <c r="X1" s="273"/>
      <c r="Y1" s="272">
        <f>'初期設定＜選別3＞'!B3</f>
        <v>0</v>
      </c>
      <c r="Z1" s="286"/>
      <c r="AA1" s="286"/>
      <c r="AB1" s="286"/>
      <c r="AC1" s="287"/>
    </row>
    <row r="2" spans="2:29" ht="29.25" customHeight="1" thickBot="1">
      <c r="B2" s="122" t="s">
        <v>92</v>
      </c>
      <c r="C2" s="1"/>
      <c r="V2" s="4"/>
      <c r="W2" s="272" t="s">
        <v>126</v>
      </c>
      <c r="X2" s="273"/>
      <c r="Y2" s="272">
        <f>'初期設定＜選別3＞'!B4</f>
        <v>0</v>
      </c>
      <c r="Z2" s="286"/>
      <c r="AA2" s="286"/>
      <c r="AB2" s="286"/>
      <c r="AC2" s="287"/>
    </row>
    <row r="3" spans="9:27" ht="20.25" customHeight="1" thickBot="1">
      <c r="I3" s="5" t="s">
        <v>2</v>
      </c>
      <c r="U3" s="6"/>
      <c r="AA3" s="2" t="s">
        <v>3</v>
      </c>
    </row>
    <row r="4" spans="2:29" ht="22.5" customHeight="1" thickBot="1">
      <c r="B4" s="7"/>
      <c r="C4" s="7"/>
      <c r="D4" s="297" t="s">
        <v>4</v>
      </c>
      <c r="E4" s="298"/>
      <c r="F4" s="298"/>
      <c r="G4" s="298"/>
      <c r="H4" s="299"/>
      <c r="I4" s="294" t="s">
        <v>5</v>
      </c>
      <c r="J4" s="295"/>
      <c r="K4" s="295"/>
      <c r="L4" s="295"/>
      <c r="M4" s="295"/>
      <c r="N4" s="295"/>
      <c r="O4" s="295"/>
      <c r="P4" s="295"/>
      <c r="Q4" s="239" t="s">
        <v>6</v>
      </c>
      <c r="R4" s="240"/>
      <c r="S4" s="240"/>
      <c r="T4" s="240"/>
      <c r="U4" s="241"/>
      <c r="V4" s="239" t="s">
        <v>7</v>
      </c>
      <c r="W4" s="240"/>
      <c r="X4" s="240"/>
      <c r="Y4" s="279"/>
      <c r="Z4" s="274" t="s">
        <v>79</v>
      </c>
      <c r="AA4" s="248" t="s">
        <v>8</v>
      </c>
      <c r="AB4" s="259"/>
      <c r="AC4" s="260"/>
    </row>
    <row r="5" spans="2:29" ht="20.25" customHeight="1" thickBot="1">
      <c r="B5" s="266" t="s">
        <v>9</v>
      </c>
      <c r="C5" s="231" t="s">
        <v>10</v>
      </c>
      <c r="D5" s="269" t="s">
        <v>11</v>
      </c>
      <c r="E5" s="269" t="s">
        <v>12</v>
      </c>
      <c r="F5" s="269" t="s">
        <v>13</v>
      </c>
      <c r="G5" s="269" t="s">
        <v>14</v>
      </c>
      <c r="H5" s="269" t="s">
        <v>15</v>
      </c>
      <c r="I5" s="236" t="s">
        <v>80</v>
      </c>
      <c r="J5" s="277" t="s">
        <v>81</v>
      </c>
      <c r="K5" s="245" t="s">
        <v>16</v>
      </c>
      <c r="L5" s="245" t="s">
        <v>17</v>
      </c>
      <c r="M5" s="246" t="s">
        <v>18</v>
      </c>
      <c r="N5" s="247"/>
      <c r="O5" s="247"/>
      <c r="P5" s="247"/>
      <c r="Q5" s="242"/>
      <c r="R5" s="243"/>
      <c r="S5" s="243"/>
      <c r="T5" s="243"/>
      <c r="U5" s="244"/>
      <c r="V5" s="280"/>
      <c r="W5" s="281"/>
      <c r="X5" s="281"/>
      <c r="Y5" s="282"/>
      <c r="Z5" s="275"/>
      <c r="AA5" s="261"/>
      <c r="AB5" s="262"/>
      <c r="AC5" s="263"/>
    </row>
    <row r="6" spans="2:29" ht="20.25" customHeight="1">
      <c r="B6" s="267"/>
      <c r="C6" s="232"/>
      <c r="D6" s="270"/>
      <c r="E6" s="270"/>
      <c r="F6" s="270"/>
      <c r="G6" s="270"/>
      <c r="H6" s="270"/>
      <c r="I6" s="237"/>
      <c r="J6" s="245"/>
      <c r="K6" s="237"/>
      <c r="L6" s="237"/>
      <c r="M6" s="253" t="s">
        <v>19</v>
      </c>
      <c r="N6" s="234" t="s">
        <v>20</v>
      </c>
      <c r="O6" s="9"/>
      <c r="P6" s="9"/>
      <c r="Q6" s="248" t="s">
        <v>22</v>
      </c>
      <c r="R6" s="249"/>
      <c r="S6" s="250" t="s">
        <v>24</v>
      </c>
      <c r="T6" s="251"/>
      <c r="U6" s="252"/>
      <c r="V6" s="292" t="s">
        <v>25</v>
      </c>
      <c r="W6" s="283" t="s">
        <v>27</v>
      </c>
      <c r="X6" s="284"/>
      <c r="Y6" s="285"/>
      <c r="Z6" s="275"/>
      <c r="AA6" s="255" t="s">
        <v>28</v>
      </c>
      <c r="AB6" s="257" t="s">
        <v>29</v>
      </c>
      <c r="AC6" s="264" t="s">
        <v>30</v>
      </c>
    </row>
    <row r="7" spans="2:29" ht="67.5" customHeight="1" thickBot="1">
      <c r="B7" s="268"/>
      <c r="C7" s="233"/>
      <c r="D7" s="271"/>
      <c r="E7" s="271"/>
      <c r="F7" s="271"/>
      <c r="G7" s="271"/>
      <c r="H7" s="271"/>
      <c r="I7" s="238"/>
      <c r="J7" s="278"/>
      <c r="K7" s="238"/>
      <c r="L7" s="238"/>
      <c r="M7" s="254"/>
      <c r="N7" s="235"/>
      <c r="O7" s="10" t="s">
        <v>31</v>
      </c>
      <c r="P7" s="11" t="s">
        <v>32</v>
      </c>
      <c r="Q7" s="216" t="s">
        <v>148</v>
      </c>
      <c r="R7" s="218" t="s">
        <v>149</v>
      </c>
      <c r="S7" s="12" t="s">
        <v>33</v>
      </c>
      <c r="T7" s="13" t="s">
        <v>34</v>
      </c>
      <c r="U7" s="8" t="s">
        <v>35</v>
      </c>
      <c r="V7" s="293"/>
      <c r="W7" s="13" t="s">
        <v>82</v>
      </c>
      <c r="X7" s="14" t="s">
        <v>36</v>
      </c>
      <c r="Y7" s="221" t="s">
        <v>150</v>
      </c>
      <c r="Z7" s="276"/>
      <c r="AA7" s="256"/>
      <c r="AB7" s="258"/>
      <c r="AC7" s="265"/>
    </row>
    <row r="8" spans="2:29" s="47" customFormat="1" ht="21" customHeight="1">
      <c r="B8" s="42" t="s">
        <v>37</v>
      </c>
      <c r="C8" s="209"/>
      <c r="D8" s="184"/>
      <c r="E8" s="184"/>
      <c r="F8" s="210">
        <f>'29年5月'!F39</f>
        <v>0</v>
      </c>
      <c r="G8" s="184"/>
      <c r="H8" s="184"/>
      <c r="I8" s="74"/>
      <c r="J8" s="74"/>
      <c r="K8" s="74"/>
      <c r="L8" s="211">
        <f>'29年5月'!L39</f>
        <v>0</v>
      </c>
      <c r="M8" s="75"/>
      <c r="N8" s="76"/>
      <c r="O8" s="77"/>
      <c r="P8" s="212">
        <f>'29年5月'!P39</f>
        <v>0</v>
      </c>
      <c r="Q8" s="78"/>
      <c r="R8" s="79"/>
      <c r="S8" s="79"/>
      <c r="T8" s="79"/>
      <c r="U8" s="213">
        <f>'29年5月'!U39</f>
        <v>0</v>
      </c>
      <c r="V8" s="78"/>
      <c r="W8" s="79"/>
      <c r="X8" s="227">
        <f>'29年5月'!X39</f>
        <v>0</v>
      </c>
      <c r="Y8" s="219"/>
      <c r="Z8" s="81"/>
      <c r="AA8" s="82"/>
      <c r="AB8" s="83"/>
      <c r="AC8" s="84"/>
    </row>
    <row r="9" spans="2:29" s="47" customFormat="1" ht="25.5" customHeight="1">
      <c r="B9" s="48" t="s">
        <v>93</v>
      </c>
      <c r="C9" s="179"/>
      <c r="D9" s="185"/>
      <c r="E9" s="185"/>
      <c r="F9" s="211">
        <f>F8+D9-E9</f>
        <v>0</v>
      </c>
      <c r="G9" s="185"/>
      <c r="H9" s="211">
        <f>E9-G9</f>
        <v>0</v>
      </c>
      <c r="I9" s="85"/>
      <c r="J9" s="85"/>
      <c r="K9" s="85"/>
      <c r="L9" s="211">
        <f>L8+J9-K9</f>
        <v>0</v>
      </c>
      <c r="M9" s="86"/>
      <c r="N9" s="87"/>
      <c r="O9" s="88"/>
      <c r="P9" s="212">
        <f>P8+N9-O9</f>
        <v>0</v>
      </c>
      <c r="Q9" s="90"/>
      <c r="R9" s="91"/>
      <c r="S9" s="91"/>
      <c r="T9" s="181"/>
      <c r="U9" s="213">
        <f>U8+Q9-S9</f>
        <v>0</v>
      </c>
      <c r="V9" s="91"/>
      <c r="W9" s="91"/>
      <c r="X9" s="214">
        <f>X8+V9-W9</f>
        <v>0</v>
      </c>
      <c r="Y9" s="222"/>
      <c r="Z9" s="93"/>
      <c r="AA9" s="90"/>
      <c r="AB9" s="94"/>
      <c r="AC9" s="98" t="e">
        <f>(E9+K9)/AA9/AB9</f>
        <v>#DIV/0!</v>
      </c>
    </row>
    <row r="10" spans="2:29" s="47" customFormat="1" ht="25.5" customHeight="1">
      <c r="B10" s="48" t="s">
        <v>94</v>
      </c>
      <c r="C10" s="179"/>
      <c r="D10" s="185"/>
      <c r="E10" s="185"/>
      <c r="F10" s="211">
        <f aca="true" t="shared" si="0" ref="F10:F38">F9+D10-E10</f>
        <v>0</v>
      </c>
      <c r="G10" s="185"/>
      <c r="H10" s="211">
        <f aca="true" t="shared" si="1" ref="H10:H39">E10-G10</f>
        <v>0</v>
      </c>
      <c r="I10" s="85"/>
      <c r="J10" s="85"/>
      <c r="K10" s="85"/>
      <c r="L10" s="211">
        <f aca="true" t="shared" si="2" ref="L10:L37">L9+J10-K10</f>
        <v>0</v>
      </c>
      <c r="M10" s="86"/>
      <c r="N10" s="87"/>
      <c r="O10" s="88"/>
      <c r="P10" s="212">
        <f aca="true" t="shared" si="3" ref="P10:P38">P9+N10-O10</f>
        <v>0</v>
      </c>
      <c r="Q10" s="90"/>
      <c r="R10" s="91"/>
      <c r="S10" s="91"/>
      <c r="T10" s="181"/>
      <c r="U10" s="213">
        <f aca="true" t="shared" si="4" ref="U10:U39">U9+Q10-S10</f>
        <v>0</v>
      </c>
      <c r="V10" s="91"/>
      <c r="W10" s="91"/>
      <c r="X10" s="214">
        <f aca="true" t="shared" si="5" ref="X10:X39">X9+V10-W10</f>
        <v>0</v>
      </c>
      <c r="Y10" s="222"/>
      <c r="Z10" s="93"/>
      <c r="AA10" s="90"/>
      <c r="AB10" s="94"/>
      <c r="AC10" s="98" t="e">
        <f aca="true" t="shared" si="6" ref="AC10:AC38">(E10+K10)/AA10/AB10</f>
        <v>#DIV/0!</v>
      </c>
    </row>
    <row r="11" spans="2:29" s="47" customFormat="1" ht="25.5" customHeight="1">
      <c r="B11" s="48" t="s">
        <v>95</v>
      </c>
      <c r="C11" s="179"/>
      <c r="D11" s="185"/>
      <c r="E11" s="185"/>
      <c r="F11" s="211">
        <f t="shared" si="0"/>
        <v>0</v>
      </c>
      <c r="G11" s="185"/>
      <c r="H11" s="211">
        <f t="shared" si="1"/>
        <v>0</v>
      </c>
      <c r="I11" s="85"/>
      <c r="J11" s="85"/>
      <c r="K11" s="85"/>
      <c r="L11" s="211">
        <f t="shared" si="2"/>
        <v>0</v>
      </c>
      <c r="M11" s="86"/>
      <c r="N11" s="87"/>
      <c r="O11" s="88"/>
      <c r="P11" s="212">
        <f t="shared" si="3"/>
        <v>0</v>
      </c>
      <c r="Q11" s="90"/>
      <c r="R11" s="91"/>
      <c r="S11" s="91"/>
      <c r="T11" s="181"/>
      <c r="U11" s="213">
        <f t="shared" si="4"/>
        <v>0</v>
      </c>
      <c r="V11" s="91"/>
      <c r="W11" s="91"/>
      <c r="X11" s="214">
        <f t="shared" si="5"/>
        <v>0</v>
      </c>
      <c r="Y11" s="222"/>
      <c r="Z11" s="93"/>
      <c r="AA11" s="90"/>
      <c r="AB11" s="94"/>
      <c r="AC11" s="98" t="e">
        <f t="shared" si="6"/>
        <v>#DIV/0!</v>
      </c>
    </row>
    <row r="12" spans="2:29" s="47" customFormat="1" ht="25.5" customHeight="1">
      <c r="B12" s="48" t="s">
        <v>96</v>
      </c>
      <c r="C12" s="179"/>
      <c r="D12" s="185"/>
      <c r="E12" s="185"/>
      <c r="F12" s="211">
        <f t="shared" si="0"/>
        <v>0</v>
      </c>
      <c r="G12" s="185"/>
      <c r="H12" s="211">
        <f t="shared" si="1"/>
        <v>0</v>
      </c>
      <c r="I12" s="85"/>
      <c r="J12" s="85"/>
      <c r="K12" s="85"/>
      <c r="L12" s="211">
        <f t="shared" si="2"/>
        <v>0</v>
      </c>
      <c r="M12" s="86"/>
      <c r="N12" s="87"/>
      <c r="O12" s="88"/>
      <c r="P12" s="212">
        <f t="shared" si="3"/>
        <v>0</v>
      </c>
      <c r="Q12" s="90"/>
      <c r="R12" s="91"/>
      <c r="S12" s="91"/>
      <c r="T12" s="181"/>
      <c r="U12" s="213">
        <f t="shared" si="4"/>
        <v>0</v>
      </c>
      <c r="V12" s="91"/>
      <c r="W12" s="91"/>
      <c r="X12" s="214">
        <f t="shared" si="5"/>
        <v>0</v>
      </c>
      <c r="Y12" s="222"/>
      <c r="Z12" s="93"/>
      <c r="AA12" s="90"/>
      <c r="AB12" s="94"/>
      <c r="AC12" s="98" t="e">
        <f t="shared" si="6"/>
        <v>#DIV/0!</v>
      </c>
    </row>
    <row r="13" spans="2:29" s="47" customFormat="1" ht="25.5" customHeight="1">
      <c r="B13" s="48" t="s">
        <v>97</v>
      </c>
      <c r="C13" s="179"/>
      <c r="D13" s="185"/>
      <c r="E13" s="185"/>
      <c r="F13" s="211">
        <f t="shared" si="0"/>
        <v>0</v>
      </c>
      <c r="G13" s="185"/>
      <c r="H13" s="211">
        <f t="shared" si="1"/>
        <v>0</v>
      </c>
      <c r="I13" s="85"/>
      <c r="J13" s="85"/>
      <c r="K13" s="85"/>
      <c r="L13" s="211">
        <f t="shared" si="2"/>
        <v>0</v>
      </c>
      <c r="M13" s="86"/>
      <c r="N13" s="87"/>
      <c r="O13" s="88"/>
      <c r="P13" s="212">
        <f t="shared" si="3"/>
        <v>0</v>
      </c>
      <c r="Q13" s="90"/>
      <c r="R13" s="91"/>
      <c r="S13" s="91"/>
      <c r="T13" s="181"/>
      <c r="U13" s="213">
        <f t="shared" si="4"/>
        <v>0</v>
      </c>
      <c r="V13" s="91"/>
      <c r="W13" s="91"/>
      <c r="X13" s="214">
        <f t="shared" si="5"/>
        <v>0</v>
      </c>
      <c r="Y13" s="222"/>
      <c r="Z13" s="93"/>
      <c r="AA13" s="90"/>
      <c r="AB13" s="94"/>
      <c r="AC13" s="98" t="e">
        <f t="shared" si="6"/>
        <v>#DIV/0!</v>
      </c>
    </row>
    <row r="14" spans="2:29" s="47" customFormat="1" ht="25.5" customHeight="1">
      <c r="B14" s="48" t="s">
        <v>98</v>
      </c>
      <c r="C14" s="179"/>
      <c r="D14" s="185"/>
      <c r="E14" s="185"/>
      <c r="F14" s="211">
        <f t="shared" si="0"/>
        <v>0</v>
      </c>
      <c r="G14" s="185"/>
      <c r="H14" s="211">
        <f t="shared" si="1"/>
        <v>0</v>
      </c>
      <c r="I14" s="85"/>
      <c r="J14" s="85"/>
      <c r="K14" s="85"/>
      <c r="L14" s="211">
        <f t="shared" si="2"/>
        <v>0</v>
      </c>
      <c r="M14" s="86"/>
      <c r="N14" s="87"/>
      <c r="O14" s="88"/>
      <c r="P14" s="212">
        <f t="shared" si="3"/>
        <v>0</v>
      </c>
      <c r="Q14" s="90"/>
      <c r="R14" s="91"/>
      <c r="S14" s="91"/>
      <c r="T14" s="181"/>
      <c r="U14" s="213">
        <f t="shared" si="4"/>
        <v>0</v>
      </c>
      <c r="V14" s="91"/>
      <c r="W14" s="91"/>
      <c r="X14" s="214">
        <f t="shared" si="5"/>
        <v>0</v>
      </c>
      <c r="Y14" s="222"/>
      <c r="Z14" s="93"/>
      <c r="AA14" s="90"/>
      <c r="AB14" s="94"/>
      <c r="AC14" s="98" t="e">
        <f t="shared" si="6"/>
        <v>#DIV/0!</v>
      </c>
    </row>
    <row r="15" spans="2:29" s="47" customFormat="1" ht="25.5" customHeight="1">
      <c r="B15" s="48" t="s">
        <v>99</v>
      </c>
      <c r="C15" s="179"/>
      <c r="D15" s="185"/>
      <c r="E15" s="185"/>
      <c r="F15" s="211">
        <f t="shared" si="0"/>
        <v>0</v>
      </c>
      <c r="G15" s="185"/>
      <c r="H15" s="211">
        <f t="shared" si="1"/>
        <v>0</v>
      </c>
      <c r="I15" s="85"/>
      <c r="J15" s="85"/>
      <c r="K15" s="85"/>
      <c r="L15" s="211">
        <f t="shared" si="2"/>
        <v>0</v>
      </c>
      <c r="M15" s="86"/>
      <c r="N15" s="87"/>
      <c r="O15" s="88"/>
      <c r="P15" s="212">
        <f t="shared" si="3"/>
        <v>0</v>
      </c>
      <c r="Q15" s="90"/>
      <c r="R15" s="91"/>
      <c r="S15" s="91"/>
      <c r="T15" s="181"/>
      <c r="U15" s="213">
        <f t="shared" si="4"/>
        <v>0</v>
      </c>
      <c r="V15" s="91"/>
      <c r="W15" s="91"/>
      <c r="X15" s="214">
        <f t="shared" si="5"/>
        <v>0</v>
      </c>
      <c r="Y15" s="222"/>
      <c r="Z15" s="93"/>
      <c r="AA15" s="90"/>
      <c r="AB15" s="94"/>
      <c r="AC15" s="98" t="e">
        <f t="shared" si="6"/>
        <v>#DIV/0!</v>
      </c>
    </row>
    <row r="16" spans="2:29" s="47" customFormat="1" ht="25.5" customHeight="1">
      <c r="B16" s="48" t="s">
        <v>100</v>
      </c>
      <c r="C16" s="179"/>
      <c r="D16" s="185"/>
      <c r="E16" s="185"/>
      <c r="F16" s="211">
        <f t="shared" si="0"/>
        <v>0</v>
      </c>
      <c r="G16" s="185"/>
      <c r="H16" s="211">
        <f t="shared" si="1"/>
        <v>0</v>
      </c>
      <c r="I16" s="85"/>
      <c r="J16" s="85"/>
      <c r="K16" s="85"/>
      <c r="L16" s="211">
        <f t="shared" si="2"/>
        <v>0</v>
      </c>
      <c r="M16" s="95"/>
      <c r="N16" s="87"/>
      <c r="O16" s="88"/>
      <c r="P16" s="212">
        <f t="shared" si="3"/>
        <v>0</v>
      </c>
      <c r="Q16" s="90"/>
      <c r="R16" s="91"/>
      <c r="S16" s="96"/>
      <c r="T16" s="182"/>
      <c r="U16" s="213">
        <f t="shared" si="4"/>
        <v>0</v>
      </c>
      <c r="V16" s="91"/>
      <c r="W16" s="96"/>
      <c r="X16" s="214">
        <f t="shared" si="5"/>
        <v>0</v>
      </c>
      <c r="Y16" s="222"/>
      <c r="Z16" s="93"/>
      <c r="AA16" s="90"/>
      <c r="AB16" s="97"/>
      <c r="AC16" s="98" t="e">
        <f t="shared" si="6"/>
        <v>#DIV/0!</v>
      </c>
    </row>
    <row r="17" spans="2:29" s="47" customFormat="1" ht="25.5" customHeight="1">
      <c r="B17" s="48" t="s">
        <v>101</v>
      </c>
      <c r="C17" s="179"/>
      <c r="D17" s="185"/>
      <c r="E17" s="185"/>
      <c r="F17" s="211">
        <f t="shared" si="0"/>
        <v>0</v>
      </c>
      <c r="G17" s="185"/>
      <c r="H17" s="211">
        <f t="shared" si="1"/>
        <v>0</v>
      </c>
      <c r="I17" s="85"/>
      <c r="J17" s="85"/>
      <c r="K17" s="85"/>
      <c r="L17" s="211">
        <f t="shared" si="2"/>
        <v>0</v>
      </c>
      <c r="M17" s="95"/>
      <c r="N17" s="87"/>
      <c r="O17" s="88"/>
      <c r="P17" s="212">
        <f t="shared" si="3"/>
        <v>0</v>
      </c>
      <c r="Q17" s="90"/>
      <c r="R17" s="91"/>
      <c r="S17" s="96"/>
      <c r="T17" s="182"/>
      <c r="U17" s="213">
        <f t="shared" si="4"/>
        <v>0</v>
      </c>
      <c r="V17" s="91"/>
      <c r="W17" s="96"/>
      <c r="X17" s="214">
        <f t="shared" si="5"/>
        <v>0</v>
      </c>
      <c r="Y17" s="222"/>
      <c r="Z17" s="93"/>
      <c r="AA17" s="90"/>
      <c r="AB17" s="97"/>
      <c r="AC17" s="98" t="e">
        <f t="shared" si="6"/>
        <v>#DIV/0!</v>
      </c>
    </row>
    <row r="18" spans="2:29" s="47" customFormat="1" ht="25.5" customHeight="1">
      <c r="B18" s="48" t="s">
        <v>102</v>
      </c>
      <c r="C18" s="179"/>
      <c r="D18" s="185"/>
      <c r="E18" s="185"/>
      <c r="F18" s="211">
        <f t="shared" si="0"/>
        <v>0</v>
      </c>
      <c r="G18" s="185"/>
      <c r="H18" s="211">
        <f t="shared" si="1"/>
        <v>0</v>
      </c>
      <c r="I18" s="85"/>
      <c r="J18" s="85"/>
      <c r="K18" s="85"/>
      <c r="L18" s="211">
        <f t="shared" si="2"/>
        <v>0</v>
      </c>
      <c r="M18" s="95"/>
      <c r="N18" s="87"/>
      <c r="O18" s="88"/>
      <c r="P18" s="212">
        <f t="shared" si="3"/>
        <v>0</v>
      </c>
      <c r="Q18" s="90"/>
      <c r="R18" s="91"/>
      <c r="S18" s="96"/>
      <c r="T18" s="182"/>
      <c r="U18" s="213">
        <f t="shared" si="4"/>
        <v>0</v>
      </c>
      <c r="V18" s="91"/>
      <c r="W18" s="96"/>
      <c r="X18" s="214">
        <f t="shared" si="5"/>
        <v>0</v>
      </c>
      <c r="Y18" s="222"/>
      <c r="Z18" s="93"/>
      <c r="AA18" s="90"/>
      <c r="AB18" s="97"/>
      <c r="AC18" s="98" t="e">
        <f t="shared" si="6"/>
        <v>#DIV/0!</v>
      </c>
    </row>
    <row r="19" spans="2:29" s="47" customFormat="1" ht="25.5" customHeight="1">
      <c r="B19" s="48" t="s">
        <v>103</v>
      </c>
      <c r="C19" s="180"/>
      <c r="D19" s="186"/>
      <c r="E19" s="185"/>
      <c r="F19" s="211">
        <f t="shared" si="0"/>
        <v>0</v>
      </c>
      <c r="G19" s="186"/>
      <c r="H19" s="211">
        <f t="shared" si="1"/>
        <v>0</v>
      </c>
      <c r="I19" s="99"/>
      <c r="J19" s="99"/>
      <c r="K19" s="85"/>
      <c r="L19" s="211">
        <f t="shared" si="2"/>
        <v>0</v>
      </c>
      <c r="M19" s="100"/>
      <c r="N19" s="101"/>
      <c r="O19" s="102"/>
      <c r="P19" s="212">
        <f t="shared" si="3"/>
        <v>0</v>
      </c>
      <c r="Q19" s="103"/>
      <c r="R19" s="105"/>
      <c r="S19" s="104"/>
      <c r="T19" s="183"/>
      <c r="U19" s="213">
        <f t="shared" si="4"/>
        <v>0</v>
      </c>
      <c r="V19" s="105"/>
      <c r="W19" s="104"/>
      <c r="X19" s="214">
        <f t="shared" si="5"/>
        <v>0</v>
      </c>
      <c r="Y19" s="222"/>
      <c r="Z19" s="106"/>
      <c r="AA19" s="103"/>
      <c r="AB19" s="97"/>
      <c r="AC19" s="98" t="e">
        <f t="shared" si="6"/>
        <v>#DIV/0!</v>
      </c>
    </row>
    <row r="20" spans="2:29" s="47" customFormat="1" ht="25.5" customHeight="1">
      <c r="B20" s="48" t="s">
        <v>104</v>
      </c>
      <c r="C20" s="180"/>
      <c r="D20" s="186"/>
      <c r="E20" s="185"/>
      <c r="F20" s="211">
        <f t="shared" si="0"/>
        <v>0</v>
      </c>
      <c r="G20" s="186"/>
      <c r="H20" s="211">
        <f t="shared" si="1"/>
        <v>0</v>
      </c>
      <c r="I20" s="99"/>
      <c r="J20" s="99"/>
      <c r="K20" s="85"/>
      <c r="L20" s="211">
        <f t="shared" si="2"/>
        <v>0</v>
      </c>
      <c r="M20" s="100"/>
      <c r="N20" s="101"/>
      <c r="O20" s="102"/>
      <c r="P20" s="212">
        <f t="shared" si="3"/>
        <v>0</v>
      </c>
      <c r="Q20" s="103"/>
      <c r="R20" s="105"/>
      <c r="S20" s="104"/>
      <c r="T20" s="183"/>
      <c r="U20" s="213">
        <f t="shared" si="4"/>
        <v>0</v>
      </c>
      <c r="V20" s="105"/>
      <c r="W20" s="104"/>
      <c r="X20" s="214">
        <f t="shared" si="5"/>
        <v>0</v>
      </c>
      <c r="Y20" s="222"/>
      <c r="Z20" s="106"/>
      <c r="AA20" s="103"/>
      <c r="AB20" s="97"/>
      <c r="AC20" s="98" t="e">
        <f t="shared" si="6"/>
        <v>#DIV/0!</v>
      </c>
    </row>
    <row r="21" spans="2:29" s="47" customFormat="1" ht="25.5" customHeight="1">
      <c r="B21" s="48" t="s">
        <v>105</v>
      </c>
      <c r="C21" s="180"/>
      <c r="D21" s="186"/>
      <c r="E21" s="185"/>
      <c r="F21" s="211">
        <f t="shared" si="0"/>
        <v>0</v>
      </c>
      <c r="G21" s="186"/>
      <c r="H21" s="211">
        <f t="shared" si="1"/>
        <v>0</v>
      </c>
      <c r="I21" s="99"/>
      <c r="J21" s="99"/>
      <c r="K21" s="85"/>
      <c r="L21" s="211">
        <f t="shared" si="2"/>
        <v>0</v>
      </c>
      <c r="M21" s="100"/>
      <c r="N21" s="101"/>
      <c r="O21" s="102"/>
      <c r="P21" s="212">
        <f t="shared" si="3"/>
        <v>0</v>
      </c>
      <c r="Q21" s="103"/>
      <c r="R21" s="105"/>
      <c r="S21" s="104"/>
      <c r="T21" s="183"/>
      <c r="U21" s="213">
        <f t="shared" si="4"/>
        <v>0</v>
      </c>
      <c r="V21" s="105"/>
      <c r="W21" s="104"/>
      <c r="X21" s="214">
        <f t="shared" si="5"/>
        <v>0</v>
      </c>
      <c r="Y21" s="222"/>
      <c r="Z21" s="106"/>
      <c r="AA21" s="103"/>
      <c r="AB21" s="97"/>
      <c r="AC21" s="98" t="e">
        <f t="shared" si="6"/>
        <v>#DIV/0!</v>
      </c>
    </row>
    <row r="22" spans="2:29" s="47" customFormat="1" ht="25.5" customHeight="1">
      <c r="B22" s="48" t="s">
        <v>106</v>
      </c>
      <c r="C22" s="180"/>
      <c r="D22" s="186"/>
      <c r="E22" s="185"/>
      <c r="F22" s="211">
        <f t="shared" si="0"/>
        <v>0</v>
      </c>
      <c r="G22" s="186"/>
      <c r="H22" s="211">
        <f t="shared" si="1"/>
        <v>0</v>
      </c>
      <c r="I22" s="99"/>
      <c r="J22" s="99"/>
      <c r="K22" s="85"/>
      <c r="L22" s="211">
        <f t="shared" si="2"/>
        <v>0</v>
      </c>
      <c r="M22" s="100"/>
      <c r="N22" s="101"/>
      <c r="O22" s="102"/>
      <c r="P22" s="212">
        <f t="shared" si="3"/>
        <v>0</v>
      </c>
      <c r="Q22" s="103"/>
      <c r="R22" s="105"/>
      <c r="S22" s="104"/>
      <c r="T22" s="183"/>
      <c r="U22" s="213">
        <f t="shared" si="4"/>
        <v>0</v>
      </c>
      <c r="V22" s="105"/>
      <c r="W22" s="104"/>
      <c r="X22" s="214">
        <f t="shared" si="5"/>
        <v>0</v>
      </c>
      <c r="Y22" s="222"/>
      <c r="Z22" s="106"/>
      <c r="AA22" s="103"/>
      <c r="AB22" s="97"/>
      <c r="AC22" s="98" t="e">
        <f t="shared" si="6"/>
        <v>#DIV/0!</v>
      </c>
    </row>
    <row r="23" spans="2:29" s="47" customFormat="1" ht="25.5" customHeight="1">
      <c r="B23" s="48" t="s">
        <v>107</v>
      </c>
      <c r="C23" s="180"/>
      <c r="D23" s="186"/>
      <c r="E23" s="185"/>
      <c r="F23" s="211">
        <f t="shared" si="0"/>
        <v>0</v>
      </c>
      <c r="G23" s="186"/>
      <c r="H23" s="211">
        <f t="shared" si="1"/>
        <v>0</v>
      </c>
      <c r="I23" s="99"/>
      <c r="J23" s="99"/>
      <c r="K23" s="85"/>
      <c r="L23" s="211">
        <f t="shared" si="2"/>
        <v>0</v>
      </c>
      <c r="M23" s="100"/>
      <c r="N23" s="101"/>
      <c r="O23" s="102"/>
      <c r="P23" s="212">
        <f t="shared" si="3"/>
        <v>0</v>
      </c>
      <c r="Q23" s="103"/>
      <c r="R23" s="105"/>
      <c r="S23" s="104"/>
      <c r="T23" s="183"/>
      <c r="U23" s="213">
        <f t="shared" si="4"/>
        <v>0</v>
      </c>
      <c r="V23" s="105"/>
      <c r="W23" s="104"/>
      <c r="X23" s="214">
        <f t="shared" si="5"/>
        <v>0</v>
      </c>
      <c r="Y23" s="222"/>
      <c r="Z23" s="106"/>
      <c r="AA23" s="103"/>
      <c r="AB23" s="97"/>
      <c r="AC23" s="98" t="e">
        <f t="shared" si="6"/>
        <v>#DIV/0!</v>
      </c>
    </row>
    <row r="24" spans="2:29" s="47" customFormat="1" ht="25.5" customHeight="1">
      <c r="B24" s="48" t="s">
        <v>108</v>
      </c>
      <c r="C24" s="180"/>
      <c r="D24" s="186"/>
      <c r="E24" s="185"/>
      <c r="F24" s="211">
        <f t="shared" si="0"/>
        <v>0</v>
      </c>
      <c r="G24" s="186"/>
      <c r="H24" s="211">
        <f t="shared" si="1"/>
        <v>0</v>
      </c>
      <c r="I24" s="99"/>
      <c r="J24" s="99"/>
      <c r="K24" s="85"/>
      <c r="L24" s="211">
        <f t="shared" si="2"/>
        <v>0</v>
      </c>
      <c r="M24" s="100"/>
      <c r="N24" s="101"/>
      <c r="O24" s="102"/>
      <c r="P24" s="212">
        <f t="shared" si="3"/>
        <v>0</v>
      </c>
      <c r="Q24" s="103"/>
      <c r="R24" s="105"/>
      <c r="S24" s="104"/>
      <c r="T24" s="183"/>
      <c r="U24" s="213">
        <f t="shared" si="4"/>
        <v>0</v>
      </c>
      <c r="V24" s="105"/>
      <c r="W24" s="104"/>
      <c r="X24" s="214">
        <f t="shared" si="5"/>
        <v>0</v>
      </c>
      <c r="Y24" s="222"/>
      <c r="Z24" s="106"/>
      <c r="AA24" s="103"/>
      <c r="AB24" s="97"/>
      <c r="AC24" s="98" t="e">
        <f t="shared" si="6"/>
        <v>#DIV/0!</v>
      </c>
    </row>
    <row r="25" spans="2:29" s="47" customFormat="1" ht="25.5" customHeight="1">
      <c r="B25" s="48" t="s">
        <v>109</v>
      </c>
      <c r="C25" s="180"/>
      <c r="D25" s="186"/>
      <c r="E25" s="185"/>
      <c r="F25" s="211">
        <f t="shared" si="0"/>
        <v>0</v>
      </c>
      <c r="G25" s="186"/>
      <c r="H25" s="211">
        <f t="shared" si="1"/>
        <v>0</v>
      </c>
      <c r="I25" s="99"/>
      <c r="J25" s="99"/>
      <c r="K25" s="85"/>
      <c r="L25" s="211">
        <f t="shared" si="2"/>
        <v>0</v>
      </c>
      <c r="M25" s="100"/>
      <c r="N25" s="101"/>
      <c r="O25" s="102"/>
      <c r="P25" s="212">
        <f t="shared" si="3"/>
        <v>0</v>
      </c>
      <c r="Q25" s="103"/>
      <c r="R25" s="105"/>
      <c r="S25" s="104"/>
      <c r="T25" s="183"/>
      <c r="U25" s="213">
        <f t="shared" si="4"/>
        <v>0</v>
      </c>
      <c r="V25" s="105"/>
      <c r="W25" s="104"/>
      <c r="X25" s="214">
        <f t="shared" si="5"/>
        <v>0</v>
      </c>
      <c r="Y25" s="222"/>
      <c r="Z25" s="106"/>
      <c r="AA25" s="103"/>
      <c r="AB25" s="97"/>
      <c r="AC25" s="98" t="e">
        <f t="shared" si="6"/>
        <v>#DIV/0!</v>
      </c>
    </row>
    <row r="26" spans="2:29" s="47" customFormat="1" ht="25.5" customHeight="1">
      <c r="B26" s="48" t="s">
        <v>110</v>
      </c>
      <c r="C26" s="180"/>
      <c r="D26" s="186"/>
      <c r="E26" s="185"/>
      <c r="F26" s="211">
        <f t="shared" si="0"/>
        <v>0</v>
      </c>
      <c r="G26" s="186"/>
      <c r="H26" s="211">
        <f t="shared" si="1"/>
        <v>0</v>
      </c>
      <c r="I26" s="99"/>
      <c r="J26" s="99"/>
      <c r="K26" s="85"/>
      <c r="L26" s="211">
        <f t="shared" si="2"/>
        <v>0</v>
      </c>
      <c r="M26" s="100"/>
      <c r="N26" s="101"/>
      <c r="O26" s="102"/>
      <c r="P26" s="212">
        <f t="shared" si="3"/>
        <v>0</v>
      </c>
      <c r="Q26" s="103"/>
      <c r="R26" s="105"/>
      <c r="S26" s="104"/>
      <c r="T26" s="183"/>
      <c r="U26" s="213">
        <f t="shared" si="4"/>
        <v>0</v>
      </c>
      <c r="V26" s="105"/>
      <c r="W26" s="104"/>
      <c r="X26" s="214">
        <f t="shared" si="5"/>
        <v>0</v>
      </c>
      <c r="Y26" s="222"/>
      <c r="Z26" s="106"/>
      <c r="AA26" s="103"/>
      <c r="AB26" s="97"/>
      <c r="AC26" s="98" t="e">
        <f t="shared" si="6"/>
        <v>#DIV/0!</v>
      </c>
    </row>
    <row r="27" spans="2:29" s="47" customFormat="1" ht="25.5" customHeight="1">
      <c r="B27" s="48" t="s">
        <v>111</v>
      </c>
      <c r="C27" s="180"/>
      <c r="D27" s="186"/>
      <c r="E27" s="185"/>
      <c r="F27" s="211">
        <f t="shared" si="0"/>
        <v>0</v>
      </c>
      <c r="G27" s="186"/>
      <c r="H27" s="211">
        <f t="shared" si="1"/>
        <v>0</v>
      </c>
      <c r="I27" s="99"/>
      <c r="J27" s="99"/>
      <c r="K27" s="85"/>
      <c r="L27" s="211">
        <f t="shared" si="2"/>
        <v>0</v>
      </c>
      <c r="M27" s="100"/>
      <c r="N27" s="101"/>
      <c r="O27" s="102"/>
      <c r="P27" s="212">
        <f t="shared" si="3"/>
        <v>0</v>
      </c>
      <c r="Q27" s="103"/>
      <c r="R27" s="105"/>
      <c r="S27" s="104"/>
      <c r="T27" s="183"/>
      <c r="U27" s="213">
        <f t="shared" si="4"/>
        <v>0</v>
      </c>
      <c r="V27" s="105"/>
      <c r="W27" s="104"/>
      <c r="X27" s="214">
        <f t="shared" si="5"/>
        <v>0</v>
      </c>
      <c r="Y27" s="222"/>
      <c r="Z27" s="106"/>
      <c r="AA27" s="103"/>
      <c r="AB27" s="97"/>
      <c r="AC27" s="98" t="e">
        <f t="shared" si="6"/>
        <v>#DIV/0!</v>
      </c>
    </row>
    <row r="28" spans="2:29" s="47" customFormat="1" ht="25.5" customHeight="1">
      <c r="B28" s="48" t="s">
        <v>112</v>
      </c>
      <c r="C28" s="180"/>
      <c r="D28" s="186"/>
      <c r="E28" s="185"/>
      <c r="F28" s="211">
        <f t="shared" si="0"/>
        <v>0</v>
      </c>
      <c r="G28" s="186"/>
      <c r="H28" s="211">
        <f t="shared" si="1"/>
        <v>0</v>
      </c>
      <c r="I28" s="99"/>
      <c r="J28" s="99"/>
      <c r="K28" s="85"/>
      <c r="L28" s="211">
        <f t="shared" si="2"/>
        <v>0</v>
      </c>
      <c r="M28" s="100"/>
      <c r="N28" s="101"/>
      <c r="O28" s="102"/>
      <c r="P28" s="212">
        <f t="shared" si="3"/>
        <v>0</v>
      </c>
      <c r="Q28" s="103"/>
      <c r="R28" s="105"/>
      <c r="S28" s="104"/>
      <c r="T28" s="183"/>
      <c r="U28" s="213">
        <f t="shared" si="4"/>
        <v>0</v>
      </c>
      <c r="V28" s="105"/>
      <c r="W28" s="104"/>
      <c r="X28" s="214">
        <f t="shared" si="5"/>
        <v>0</v>
      </c>
      <c r="Y28" s="222"/>
      <c r="Z28" s="106"/>
      <c r="AA28" s="103"/>
      <c r="AB28" s="97"/>
      <c r="AC28" s="98" t="e">
        <f t="shared" si="6"/>
        <v>#DIV/0!</v>
      </c>
    </row>
    <row r="29" spans="2:29" s="47" customFormat="1" ht="25.5" customHeight="1">
      <c r="B29" s="48" t="s">
        <v>113</v>
      </c>
      <c r="C29" s="180"/>
      <c r="D29" s="186"/>
      <c r="E29" s="185"/>
      <c r="F29" s="211">
        <f t="shared" si="0"/>
        <v>0</v>
      </c>
      <c r="G29" s="186"/>
      <c r="H29" s="211">
        <f t="shared" si="1"/>
        <v>0</v>
      </c>
      <c r="I29" s="99"/>
      <c r="J29" s="99"/>
      <c r="K29" s="85"/>
      <c r="L29" s="211">
        <f t="shared" si="2"/>
        <v>0</v>
      </c>
      <c r="M29" s="100"/>
      <c r="N29" s="101"/>
      <c r="O29" s="102"/>
      <c r="P29" s="212">
        <f t="shared" si="3"/>
        <v>0</v>
      </c>
      <c r="Q29" s="103"/>
      <c r="R29" s="105"/>
      <c r="S29" s="104"/>
      <c r="T29" s="183"/>
      <c r="U29" s="213">
        <f t="shared" si="4"/>
        <v>0</v>
      </c>
      <c r="V29" s="105"/>
      <c r="W29" s="104"/>
      <c r="X29" s="214">
        <f t="shared" si="5"/>
        <v>0</v>
      </c>
      <c r="Y29" s="222"/>
      <c r="Z29" s="106"/>
      <c r="AA29" s="103"/>
      <c r="AB29" s="97"/>
      <c r="AC29" s="98" t="e">
        <f t="shared" si="6"/>
        <v>#DIV/0!</v>
      </c>
    </row>
    <row r="30" spans="2:29" s="47" customFormat="1" ht="25.5" customHeight="1">
      <c r="B30" s="48" t="s">
        <v>114</v>
      </c>
      <c r="C30" s="180"/>
      <c r="D30" s="186"/>
      <c r="E30" s="185"/>
      <c r="F30" s="211">
        <f t="shared" si="0"/>
        <v>0</v>
      </c>
      <c r="G30" s="186"/>
      <c r="H30" s="211">
        <f t="shared" si="1"/>
        <v>0</v>
      </c>
      <c r="I30" s="99"/>
      <c r="J30" s="99"/>
      <c r="K30" s="85"/>
      <c r="L30" s="211">
        <f t="shared" si="2"/>
        <v>0</v>
      </c>
      <c r="M30" s="100"/>
      <c r="N30" s="101"/>
      <c r="O30" s="102"/>
      <c r="P30" s="212">
        <f t="shared" si="3"/>
        <v>0</v>
      </c>
      <c r="Q30" s="103"/>
      <c r="R30" s="105"/>
      <c r="S30" s="104"/>
      <c r="T30" s="183"/>
      <c r="U30" s="213">
        <f t="shared" si="4"/>
        <v>0</v>
      </c>
      <c r="V30" s="105"/>
      <c r="W30" s="104"/>
      <c r="X30" s="214">
        <f t="shared" si="5"/>
        <v>0</v>
      </c>
      <c r="Y30" s="222"/>
      <c r="Z30" s="106"/>
      <c r="AA30" s="103"/>
      <c r="AB30" s="97"/>
      <c r="AC30" s="98" t="e">
        <f t="shared" si="6"/>
        <v>#DIV/0!</v>
      </c>
    </row>
    <row r="31" spans="2:29" s="47" customFormat="1" ht="24.75" customHeight="1">
      <c r="B31" s="48" t="s">
        <v>115</v>
      </c>
      <c r="C31" s="180"/>
      <c r="D31" s="186"/>
      <c r="E31" s="185"/>
      <c r="F31" s="211">
        <f t="shared" si="0"/>
        <v>0</v>
      </c>
      <c r="G31" s="186"/>
      <c r="H31" s="211">
        <f t="shared" si="1"/>
        <v>0</v>
      </c>
      <c r="I31" s="99"/>
      <c r="J31" s="99"/>
      <c r="K31" s="85"/>
      <c r="L31" s="211">
        <f t="shared" si="2"/>
        <v>0</v>
      </c>
      <c r="M31" s="100"/>
      <c r="N31" s="101"/>
      <c r="O31" s="102"/>
      <c r="P31" s="212">
        <f t="shared" si="3"/>
        <v>0</v>
      </c>
      <c r="Q31" s="103"/>
      <c r="R31" s="105"/>
      <c r="S31" s="104"/>
      <c r="T31" s="183"/>
      <c r="U31" s="213">
        <f t="shared" si="4"/>
        <v>0</v>
      </c>
      <c r="V31" s="105"/>
      <c r="W31" s="104"/>
      <c r="X31" s="214">
        <f t="shared" si="5"/>
        <v>0</v>
      </c>
      <c r="Y31" s="222"/>
      <c r="Z31" s="106"/>
      <c r="AA31" s="103"/>
      <c r="AB31" s="97"/>
      <c r="AC31" s="98" t="e">
        <f t="shared" si="6"/>
        <v>#DIV/0!</v>
      </c>
    </row>
    <row r="32" spans="2:29" s="47" customFormat="1" ht="25.5" customHeight="1">
      <c r="B32" s="48" t="s">
        <v>116</v>
      </c>
      <c r="C32" s="180"/>
      <c r="D32" s="186"/>
      <c r="E32" s="185"/>
      <c r="F32" s="211">
        <f t="shared" si="0"/>
        <v>0</v>
      </c>
      <c r="G32" s="186"/>
      <c r="H32" s="211">
        <f t="shared" si="1"/>
        <v>0</v>
      </c>
      <c r="I32" s="99"/>
      <c r="J32" s="99"/>
      <c r="K32" s="85"/>
      <c r="L32" s="211">
        <f t="shared" si="2"/>
        <v>0</v>
      </c>
      <c r="M32" s="100"/>
      <c r="N32" s="101"/>
      <c r="O32" s="102"/>
      <c r="P32" s="212">
        <f t="shared" si="3"/>
        <v>0</v>
      </c>
      <c r="Q32" s="103"/>
      <c r="R32" s="105"/>
      <c r="S32" s="104"/>
      <c r="T32" s="183"/>
      <c r="U32" s="213">
        <f t="shared" si="4"/>
        <v>0</v>
      </c>
      <c r="V32" s="105"/>
      <c r="W32" s="104"/>
      <c r="X32" s="214">
        <f t="shared" si="5"/>
        <v>0</v>
      </c>
      <c r="Y32" s="222"/>
      <c r="Z32" s="106"/>
      <c r="AA32" s="103"/>
      <c r="AB32" s="97"/>
      <c r="AC32" s="98" t="e">
        <f t="shared" si="6"/>
        <v>#DIV/0!</v>
      </c>
    </row>
    <row r="33" spans="2:29" s="47" customFormat="1" ht="25.5" customHeight="1">
      <c r="B33" s="48" t="s">
        <v>117</v>
      </c>
      <c r="C33" s="180"/>
      <c r="D33" s="186"/>
      <c r="E33" s="185"/>
      <c r="F33" s="211">
        <f t="shared" si="0"/>
        <v>0</v>
      </c>
      <c r="G33" s="186"/>
      <c r="H33" s="211">
        <f t="shared" si="1"/>
        <v>0</v>
      </c>
      <c r="I33" s="99"/>
      <c r="J33" s="99"/>
      <c r="K33" s="85"/>
      <c r="L33" s="211">
        <f t="shared" si="2"/>
        <v>0</v>
      </c>
      <c r="M33" s="100"/>
      <c r="N33" s="101"/>
      <c r="O33" s="102"/>
      <c r="P33" s="212">
        <f t="shared" si="3"/>
        <v>0</v>
      </c>
      <c r="Q33" s="103"/>
      <c r="R33" s="105"/>
      <c r="S33" s="104"/>
      <c r="T33" s="183"/>
      <c r="U33" s="213">
        <f t="shared" si="4"/>
        <v>0</v>
      </c>
      <c r="V33" s="105"/>
      <c r="W33" s="104"/>
      <c r="X33" s="214">
        <f t="shared" si="5"/>
        <v>0</v>
      </c>
      <c r="Y33" s="222"/>
      <c r="Z33" s="106"/>
      <c r="AA33" s="103"/>
      <c r="AB33" s="97"/>
      <c r="AC33" s="98" t="e">
        <f t="shared" si="6"/>
        <v>#DIV/0!</v>
      </c>
    </row>
    <row r="34" spans="2:29" s="47" customFormat="1" ht="25.5" customHeight="1">
      <c r="B34" s="48" t="s">
        <v>118</v>
      </c>
      <c r="C34" s="180"/>
      <c r="D34" s="186"/>
      <c r="E34" s="185"/>
      <c r="F34" s="211">
        <f t="shared" si="0"/>
        <v>0</v>
      </c>
      <c r="G34" s="186"/>
      <c r="H34" s="211">
        <f t="shared" si="1"/>
        <v>0</v>
      </c>
      <c r="I34" s="99"/>
      <c r="J34" s="99"/>
      <c r="K34" s="85"/>
      <c r="L34" s="211">
        <f t="shared" si="2"/>
        <v>0</v>
      </c>
      <c r="M34" s="100"/>
      <c r="N34" s="101"/>
      <c r="O34" s="102"/>
      <c r="P34" s="212">
        <f t="shared" si="3"/>
        <v>0</v>
      </c>
      <c r="Q34" s="103"/>
      <c r="R34" s="105"/>
      <c r="S34" s="104"/>
      <c r="T34" s="183"/>
      <c r="U34" s="213">
        <f t="shared" si="4"/>
        <v>0</v>
      </c>
      <c r="V34" s="105"/>
      <c r="W34" s="104"/>
      <c r="X34" s="214">
        <f t="shared" si="5"/>
        <v>0</v>
      </c>
      <c r="Y34" s="222"/>
      <c r="Z34" s="106"/>
      <c r="AA34" s="103"/>
      <c r="AB34" s="97"/>
      <c r="AC34" s="98" t="e">
        <f t="shared" si="6"/>
        <v>#DIV/0!</v>
      </c>
    </row>
    <row r="35" spans="2:29" s="47" customFormat="1" ht="25.5" customHeight="1">
      <c r="B35" s="48" t="s">
        <v>119</v>
      </c>
      <c r="C35" s="180"/>
      <c r="D35" s="186"/>
      <c r="E35" s="185"/>
      <c r="F35" s="211">
        <f t="shared" si="0"/>
        <v>0</v>
      </c>
      <c r="G35" s="186"/>
      <c r="H35" s="211">
        <f t="shared" si="1"/>
        <v>0</v>
      </c>
      <c r="I35" s="99"/>
      <c r="J35" s="99"/>
      <c r="K35" s="85"/>
      <c r="L35" s="211">
        <f t="shared" si="2"/>
        <v>0</v>
      </c>
      <c r="M35" s="100"/>
      <c r="N35" s="101"/>
      <c r="O35" s="102"/>
      <c r="P35" s="212">
        <f t="shared" si="3"/>
        <v>0</v>
      </c>
      <c r="Q35" s="103"/>
      <c r="R35" s="105"/>
      <c r="S35" s="104"/>
      <c r="T35" s="183"/>
      <c r="U35" s="213">
        <f t="shared" si="4"/>
        <v>0</v>
      </c>
      <c r="V35" s="105"/>
      <c r="W35" s="104"/>
      <c r="X35" s="214">
        <f t="shared" si="5"/>
        <v>0</v>
      </c>
      <c r="Y35" s="222"/>
      <c r="Z35" s="106"/>
      <c r="AA35" s="103"/>
      <c r="AB35" s="97"/>
      <c r="AC35" s="98" t="e">
        <f t="shared" si="6"/>
        <v>#DIV/0!</v>
      </c>
    </row>
    <row r="36" spans="2:29" s="47" customFormat="1" ht="25.5" customHeight="1">
      <c r="B36" s="48" t="s">
        <v>120</v>
      </c>
      <c r="C36" s="180"/>
      <c r="D36" s="186"/>
      <c r="E36" s="185"/>
      <c r="F36" s="211">
        <f t="shared" si="0"/>
        <v>0</v>
      </c>
      <c r="G36" s="186"/>
      <c r="H36" s="211">
        <f t="shared" si="1"/>
        <v>0</v>
      </c>
      <c r="I36" s="99"/>
      <c r="J36" s="99"/>
      <c r="K36" s="85"/>
      <c r="L36" s="211">
        <f>L35+J36-K36</f>
        <v>0</v>
      </c>
      <c r="M36" s="100"/>
      <c r="N36" s="101"/>
      <c r="O36" s="102"/>
      <c r="P36" s="212">
        <f>P35+N36-O36</f>
        <v>0</v>
      </c>
      <c r="Q36" s="103"/>
      <c r="R36" s="105"/>
      <c r="S36" s="104"/>
      <c r="T36" s="183"/>
      <c r="U36" s="213">
        <f t="shared" si="4"/>
        <v>0</v>
      </c>
      <c r="V36" s="105"/>
      <c r="W36" s="104"/>
      <c r="X36" s="214">
        <f t="shared" si="5"/>
        <v>0</v>
      </c>
      <c r="Y36" s="222"/>
      <c r="Z36" s="106"/>
      <c r="AA36" s="103"/>
      <c r="AB36" s="97"/>
      <c r="AC36" s="98" t="e">
        <f t="shared" si="6"/>
        <v>#DIV/0!</v>
      </c>
    </row>
    <row r="37" spans="2:29" s="47" customFormat="1" ht="25.5" customHeight="1">
      <c r="B37" s="48" t="s">
        <v>121</v>
      </c>
      <c r="C37" s="180"/>
      <c r="D37" s="186"/>
      <c r="E37" s="185"/>
      <c r="F37" s="211">
        <f t="shared" si="0"/>
        <v>0</v>
      </c>
      <c r="G37" s="186"/>
      <c r="H37" s="211">
        <f t="shared" si="1"/>
        <v>0</v>
      </c>
      <c r="I37" s="99"/>
      <c r="J37" s="99"/>
      <c r="K37" s="85"/>
      <c r="L37" s="211">
        <f t="shared" si="2"/>
        <v>0</v>
      </c>
      <c r="M37" s="100"/>
      <c r="N37" s="101"/>
      <c r="O37" s="102"/>
      <c r="P37" s="212">
        <f t="shared" si="3"/>
        <v>0</v>
      </c>
      <c r="Q37" s="103"/>
      <c r="R37" s="105"/>
      <c r="S37" s="104"/>
      <c r="T37" s="183"/>
      <c r="U37" s="213">
        <f t="shared" si="4"/>
        <v>0</v>
      </c>
      <c r="V37" s="105"/>
      <c r="W37" s="104"/>
      <c r="X37" s="214">
        <f t="shared" si="5"/>
        <v>0</v>
      </c>
      <c r="Y37" s="222"/>
      <c r="Z37" s="106"/>
      <c r="AA37" s="103"/>
      <c r="AB37" s="97"/>
      <c r="AC37" s="98" t="e">
        <f t="shared" si="6"/>
        <v>#DIV/0!</v>
      </c>
    </row>
    <row r="38" spans="2:29" s="47" customFormat="1" ht="25.5" customHeight="1" thickBot="1">
      <c r="B38" s="48" t="s">
        <v>122</v>
      </c>
      <c r="C38" s="180"/>
      <c r="D38" s="186"/>
      <c r="E38" s="185"/>
      <c r="F38" s="211">
        <f t="shared" si="0"/>
        <v>0</v>
      </c>
      <c r="G38" s="186"/>
      <c r="H38" s="211">
        <f t="shared" si="1"/>
        <v>0</v>
      </c>
      <c r="I38" s="99"/>
      <c r="J38" s="99"/>
      <c r="K38" s="85"/>
      <c r="L38" s="211">
        <f>L37+J38-K38</f>
        <v>0</v>
      </c>
      <c r="M38" s="100"/>
      <c r="N38" s="101"/>
      <c r="O38" s="102"/>
      <c r="P38" s="212">
        <f t="shared" si="3"/>
        <v>0</v>
      </c>
      <c r="Q38" s="103"/>
      <c r="R38" s="105"/>
      <c r="S38" s="104"/>
      <c r="T38" s="183"/>
      <c r="U38" s="213">
        <f t="shared" si="4"/>
        <v>0</v>
      </c>
      <c r="V38" s="105"/>
      <c r="W38" s="104"/>
      <c r="X38" s="214">
        <f t="shared" si="5"/>
        <v>0</v>
      </c>
      <c r="Y38" s="222"/>
      <c r="Z38" s="106"/>
      <c r="AA38" s="103"/>
      <c r="AB38" s="97"/>
      <c r="AC38" s="98" t="e">
        <f t="shared" si="6"/>
        <v>#DIV/0!</v>
      </c>
    </row>
    <row r="39" spans="2:29" s="47" customFormat="1" ht="25.5" customHeight="1" hidden="1" thickBot="1">
      <c r="B39" s="48" t="s">
        <v>123</v>
      </c>
      <c r="C39" s="180"/>
      <c r="D39" s="186"/>
      <c r="E39" s="185">
        <f>G39+Q39+V39</f>
        <v>0</v>
      </c>
      <c r="F39" s="185">
        <f>F38+D39-E39</f>
        <v>0</v>
      </c>
      <c r="G39" s="186"/>
      <c r="H39" s="185">
        <f t="shared" si="1"/>
        <v>0</v>
      </c>
      <c r="I39" s="99"/>
      <c r="J39" s="99"/>
      <c r="K39" s="85">
        <f>M39+N39+Q39+V39</f>
        <v>0</v>
      </c>
      <c r="L39" s="85">
        <f>L38+J39-K39</f>
        <v>0</v>
      </c>
      <c r="M39" s="100"/>
      <c r="N39" s="101"/>
      <c r="O39" s="102"/>
      <c r="P39" s="89">
        <f>P38+M39+N39-O39</f>
        <v>0</v>
      </c>
      <c r="Q39" s="103"/>
      <c r="R39" s="105"/>
      <c r="S39" s="104"/>
      <c r="T39" s="183"/>
      <c r="U39" s="92">
        <f t="shared" si="4"/>
        <v>0</v>
      </c>
      <c r="V39" s="105"/>
      <c r="W39" s="104"/>
      <c r="X39" s="80">
        <f t="shared" si="5"/>
        <v>0</v>
      </c>
      <c r="Y39" s="220"/>
      <c r="Z39" s="106"/>
      <c r="AA39" s="103"/>
      <c r="AB39" s="97"/>
      <c r="AC39" s="98" t="e">
        <f>(E39+K39)/AA39/AB39</f>
        <v>#DIV/0!</v>
      </c>
    </row>
    <row r="40" spans="2:29"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7">
        <f>SUM(R9:R38)</f>
        <v>0</v>
      </c>
      <c r="S40" s="114">
        <f>SUM(S9:S39)</f>
        <v>0</v>
      </c>
      <c r="T40" s="115"/>
      <c r="U40" s="116"/>
      <c r="V40" s="117">
        <f>SUM(V9:V39)</f>
        <v>0</v>
      </c>
      <c r="W40" s="114">
        <f>SUM(W9:W39)</f>
        <v>0</v>
      </c>
      <c r="X40" s="118"/>
      <c r="Y40" s="118"/>
      <c r="Z40" s="190">
        <f>SUM(Z9:Z39)</f>
        <v>0</v>
      </c>
      <c r="AA40" s="119"/>
      <c r="AB40" s="120"/>
      <c r="AC40" s="121"/>
    </row>
    <row r="41" spans="2:27" s="41" customFormat="1" ht="33.75" customHeight="1" thickBot="1">
      <c r="B41" s="37"/>
      <c r="C41" s="37"/>
      <c r="D41" s="37"/>
      <c r="E41" s="38"/>
      <c r="F41" s="38"/>
      <c r="G41" s="38"/>
      <c r="H41" s="296" t="s">
        <v>139</v>
      </c>
      <c r="I41" s="296"/>
      <c r="J41" s="38"/>
      <c r="K41" s="38"/>
      <c r="L41" s="38"/>
      <c r="M41" s="288" t="s">
        <v>124</v>
      </c>
      <c r="N41" s="289"/>
      <c r="O41" s="39"/>
      <c r="P41" s="40" t="e">
        <f>(M40+N40)/K40</f>
        <v>#DIV/0!</v>
      </c>
      <c r="Q41" s="290" t="s">
        <v>125</v>
      </c>
      <c r="R41" s="291"/>
      <c r="S41" s="291"/>
      <c r="T41" s="291"/>
      <c r="U41" s="40" t="e">
        <f>Q40/(H40+K40)</f>
        <v>#DIV/0!</v>
      </c>
      <c r="V41" s="290" t="s">
        <v>26</v>
      </c>
      <c r="W41" s="291"/>
      <c r="X41" s="224" t="e">
        <f>V40/(H40+K40)</f>
        <v>#DIV/0!</v>
      </c>
      <c r="Y41" s="40"/>
      <c r="Z41" s="191" t="s">
        <v>140</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3" s="19" customFormat="1" ht="30" customHeight="1">
      <c r="B49" s="18" t="s">
        <v>46</v>
      </c>
      <c r="C49" s="18"/>
    </row>
    <row r="50" spans="2:22"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2"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2"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2"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2"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2"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2"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2"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2"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mergeCells count="35">
    <mergeCell ref="AC6:AC7"/>
    <mergeCell ref="H41:I41"/>
    <mergeCell ref="M41:N41"/>
    <mergeCell ref="Q41:T41"/>
    <mergeCell ref="V41:W41"/>
    <mergeCell ref="Q6:R6"/>
    <mergeCell ref="S6:U6"/>
    <mergeCell ref="V6:V7"/>
    <mergeCell ref="W6:Y6"/>
    <mergeCell ref="AA6:AA7"/>
    <mergeCell ref="AB6:AB7"/>
    <mergeCell ref="H5:H7"/>
    <mergeCell ref="I5:I7"/>
    <mergeCell ref="J5:J7"/>
    <mergeCell ref="K5:K7"/>
    <mergeCell ref="L5:L7"/>
    <mergeCell ref="M5:P5"/>
    <mergeCell ref="M6:M7"/>
    <mergeCell ref="N6:N7"/>
    <mergeCell ref="B5:B7"/>
    <mergeCell ref="C5:C7"/>
    <mergeCell ref="D5:D7"/>
    <mergeCell ref="E5:E7"/>
    <mergeCell ref="F5:F7"/>
    <mergeCell ref="G5:G7"/>
    <mergeCell ref="W1:X1"/>
    <mergeCell ref="Y1:AC1"/>
    <mergeCell ref="W2:X2"/>
    <mergeCell ref="Y2:AC2"/>
    <mergeCell ref="D4:H4"/>
    <mergeCell ref="I4:P4"/>
    <mergeCell ref="Q4:U5"/>
    <mergeCell ref="V4:Y5"/>
    <mergeCell ref="Z4:Z7"/>
    <mergeCell ref="AA4:AC5"/>
  </mergeCells>
  <dataValidations count="4">
    <dataValidation type="whole" allowBlank="1" showInputMessage="1" showErrorMessage="1" error="数値のみ入力してください。" sqref="AC41 AB49 AA16:AA40 T50:T55 T57:T58">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ErrorMessage="1" error="数値のみ入力してください。" sqref="V56">
      <formula1>0</formula1>
      <formula2>99</formula2>
    </dataValidation>
    <dataValidation allowBlank="1" showInputMessage="1" showErrorMessage="1" imeMode="on" sqref="C9:C39 T9:T39"/>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17.xml><?xml version="1.0" encoding="utf-8"?>
<worksheet xmlns="http://schemas.openxmlformats.org/spreadsheetml/2006/main" xmlns:r="http://schemas.openxmlformats.org/officeDocument/2006/relationships">
  <sheetPr>
    <pageSetUpPr fitToPage="1"/>
  </sheetPr>
  <dimension ref="B1:Z30"/>
  <sheetViews>
    <sheetView showZeros="0" zoomScale="85" zoomScaleNormal="85" zoomScaleSheetLayoutView="85" zoomScalePageLayoutView="0" workbookViewId="0" topLeftCell="A1">
      <pane xSplit="2" ySplit="8" topLeftCell="C9" activePane="bottomRight" state="frozen"/>
      <selection pane="topLeft" activeCell="C29" sqref="C29"/>
      <selection pane="topRight" activeCell="C29" sqref="C29"/>
      <selection pane="bottomLeft" activeCell="C29" sqref="C29"/>
      <selection pane="bottomRight" activeCell="B9" sqref="B9"/>
    </sheetView>
  </sheetViews>
  <sheetFormatPr defaultColWidth="9.00390625" defaultRowHeight="13.5"/>
  <cols>
    <col min="1" max="1" width="5.75390625" style="0" customWidth="1"/>
    <col min="2" max="2" width="11.625" style="0" customWidth="1"/>
    <col min="3" max="3" width="11.25390625" style="0" bestFit="1" customWidth="1"/>
    <col min="4" max="4" width="14.50390625" style="0" customWidth="1"/>
    <col min="5" max="7" width="9.875" style="0" customWidth="1"/>
    <col min="8" max="9" width="8.625" style="0" customWidth="1"/>
    <col min="10" max="10" width="11.25390625" style="0" bestFit="1" customWidth="1"/>
    <col min="11" max="11" width="8.875" style="0" customWidth="1"/>
    <col min="12" max="12" width="11.25390625" style="0" bestFit="1" customWidth="1"/>
    <col min="16" max="16" width="10.125" style="0" bestFit="1" customWidth="1"/>
    <col min="17" max="19" width="12.25390625" style="0" customWidth="1"/>
    <col min="20" max="20" width="10.75390625" style="0" customWidth="1"/>
    <col min="21" max="21" width="10.25390625" style="0" customWidth="1"/>
    <col min="22" max="22" width="12.25390625" style="0" customWidth="1"/>
    <col min="23" max="23" width="11.50390625" style="0" customWidth="1"/>
    <col min="24" max="24" width="11.00390625" style="0" customWidth="1"/>
    <col min="25" max="25" width="10.75390625" style="0" customWidth="1"/>
    <col min="26" max="26" width="12.625" style="0" customWidth="1"/>
  </cols>
  <sheetData>
    <row r="1" ht="21.75" thickBot="1">
      <c r="B1" s="122" t="s">
        <v>153</v>
      </c>
    </row>
    <row r="2" spans="17:26" ht="24" customHeight="1" thickBot="1">
      <c r="Q2" s="3"/>
      <c r="R2" s="3"/>
      <c r="S2" s="3"/>
      <c r="T2" s="3"/>
      <c r="U2" s="346" t="s">
        <v>0</v>
      </c>
      <c r="V2" s="347"/>
      <c r="W2" s="336">
        <f>'初期設定＜選別3＞'!B3</f>
        <v>0</v>
      </c>
      <c r="X2" s="286"/>
      <c r="Y2" s="286"/>
      <c r="Z2" s="287"/>
    </row>
    <row r="3" spans="2:26" ht="24" customHeight="1" thickBot="1">
      <c r="B3" s="215" t="s">
        <v>92</v>
      </c>
      <c r="U3" s="340" t="s">
        <v>1</v>
      </c>
      <c r="V3" s="341"/>
      <c r="W3" s="337">
        <f>'初期設定＜選別3＞'!B4</f>
        <v>0</v>
      </c>
      <c r="X3" s="338"/>
      <c r="Y3" s="338"/>
      <c r="Z3" s="339"/>
    </row>
    <row r="4" ht="39.75" customHeight="1" thickBot="1">
      <c r="Z4" t="s">
        <v>3</v>
      </c>
    </row>
    <row r="5" spans="2:26" ht="22.5" customHeight="1" thickBot="1">
      <c r="B5" s="25"/>
      <c r="C5" s="302" t="s">
        <v>4</v>
      </c>
      <c r="D5" s="303"/>
      <c r="E5" s="303"/>
      <c r="F5" s="303"/>
      <c r="G5" s="304"/>
      <c r="H5" s="330" t="s">
        <v>5</v>
      </c>
      <c r="I5" s="331"/>
      <c r="J5" s="331"/>
      <c r="K5" s="331"/>
      <c r="L5" s="331"/>
      <c r="M5" s="331"/>
      <c r="N5" s="331"/>
      <c r="O5" s="331"/>
      <c r="P5" s="332"/>
      <c r="Q5" s="319" t="s">
        <v>6</v>
      </c>
      <c r="R5" s="320"/>
      <c r="S5" s="320"/>
      <c r="T5" s="320"/>
      <c r="U5" s="342"/>
      <c r="V5" s="319" t="s">
        <v>7</v>
      </c>
      <c r="W5" s="320"/>
      <c r="X5" s="320"/>
      <c r="Y5" s="279"/>
      <c r="Z5" s="348" t="s">
        <v>86</v>
      </c>
    </row>
    <row r="6" spans="2:26" ht="21" customHeight="1" thickBot="1">
      <c r="B6" s="310" t="s">
        <v>54</v>
      </c>
      <c r="C6" s="313" t="s">
        <v>55</v>
      </c>
      <c r="D6" s="313" t="s">
        <v>56</v>
      </c>
      <c r="E6" s="313" t="s">
        <v>57</v>
      </c>
      <c r="F6" s="313" t="s">
        <v>58</v>
      </c>
      <c r="G6" s="316" t="s">
        <v>59</v>
      </c>
      <c r="H6" s="236" t="s">
        <v>80</v>
      </c>
      <c r="I6" s="277" t="s">
        <v>81</v>
      </c>
      <c r="J6" s="307" t="s">
        <v>60</v>
      </c>
      <c r="K6" s="307" t="s">
        <v>17</v>
      </c>
      <c r="L6" s="333" t="s">
        <v>18</v>
      </c>
      <c r="M6" s="333"/>
      <c r="N6" s="333"/>
      <c r="O6" s="333"/>
      <c r="P6" s="334"/>
      <c r="Q6" s="321"/>
      <c r="R6" s="322"/>
      <c r="S6" s="322"/>
      <c r="T6" s="322"/>
      <c r="U6" s="343"/>
      <c r="V6" s="321"/>
      <c r="W6" s="322"/>
      <c r="X6" s="322"/>
      <c r="Y6" s="323"/>
      <c r="Z6" s="349"/>
    </row>
    <row r="7" spans="2:26" ht="23.25" customHeight="1">
      <c r="B7" s="311"/>
      <c r="C7" s="314"/>
      <c r="D7" s="314"/>
      <c r="E7" s="314"/>
      <c r="F7" s="314"/>
      <c r="G7" s="317"/>
      <c r="H7" s="237"/>
      <c r="I7" s="245"/>
      <c r="J7" s="308"/>
      <c r="K7" s="308"/>
      <c r="L7" s="305" t="s">
        <v>61</v>
      </c>
      <c r="M7" s="324" t="s">
        <v>20</v>
      </c>
      <c r="N7" s="27"/>
      <c r="O7" s="27"/>
      <c r="P7" s="326" t="s">
        <v>21</v>
      </c>
      <c r="Q7" s="248" t="s">
        <v>22</v>
      </c>
      <c r="R7" s="249"/>
      <c r="S7" s="328" t="s">
        <v>23</v>
      </c>
      <c r="T7" s="344" t="s">
        <v>24</v>
      </c>
      <c r="U7" s="345"/>
      <c r="V7" s="292" t="s">
        <v>25</v>
      </c>
      <c r="W7" s="328" t="s">
        <v>62</v>
      </c>
      <c r="X7" s="351" t="s">
        <v>27</v>
      </c>
      <c r="Y7" s="352"/>
      <c r="Z7" s="349"/>
    </row>
    <row r="8" spans="2:26" ht="63" customHeight="1" thickBot="1">
      <c r="B8" s="312"/>
      <c r="C8" s="315"/>
      <c r="D8" s="315"/>
      <c r="E8" s="315"/>
      <c r="F8" s="315"/>
      <c r="G8" s="318"/>
      <c r="H8" s="238"/>
      <c r="I8" s="278"/>
      <c r="J8" s="309"/>
      <c r="K8" s="309"/>
      <c r="L8" s="306"/>
      <c r="M8" s="325"/>
      <c r="N8" s="28" t="s">
        <v>31</v>
      </c>
      <c r="O8" s="29" t="s">
        <v>32</v>
      </c>
      <c r="P8" s="327"/>
      <c r="Q8" s="216" t="s">
        <v>148</v>
      </c>
      <c r="R8" s="217" t="s">
        <v>149</v>
      </c>
      <c r="S8" s="335"/>
      <c r="T8" s="12" t="s">
        <v>63</v>
      </c>
      <c r="U8" s="26" t="s">
        <v>35</v>
      </c>
      <c r="V8" s="293"/>
      <c r="W8" s="329"/>
      <c r="X8" s="13" t="s">
        <v>82</v>
      </c>
      <c r="Y8" s="30" t="s">
        <v>36</v>
      </c>
      <c r="Z8" s="350"/>
    </row>
    <row r="9" spans="2:26" s="47" customFormat="1" ht="36" customHeight="1">
      <c r="B9" s="123" t="s">
        <v>64</v>
      </c>
      <c r="C9" s="192">
        <f>'28年4月'!D40</f>
        <v>0</v>
      </c>
      <c r="D9" s="192">
        <f>'28年4月'!E40</f>
        <v>0</v>
      </c>
      <c r="E9" s="192">
        <f>'28年4月'!F38</f>
        <v>0</v>
      </c>
      <c r="F9" s="192">
        <f>'28年4月'!G40</f>
        <v>0</v>
      </c>
      <c r="G9" s="193">
        <f>'28年4月'!H40</f>
        <v>0</v>
      </c>
      <c r="H9" s="43">
        <f>'28年4月'!I40</f>
        <v>0</v>
      </c>
      <c r="I9" s="43">
        <f>'28年4月'!J40</f>
        <v>0</v>
      </c>
      <c r="J9" s="43">
        <f>'28年4月'!K40</f>
        <v>0</v>
      </c>
      <c r="K9" s="43">
        <f>'28年4月'!L38</f>
        <v>0</v>
      </c>
      <c r="L9" s="44">
        <f>'28年4月'!M40</f>
        <v>0</v>
      </c>
      <c r="M9" s="124">
        <f>'28年4月'!N40</f>
        <v>0</v>
      </c>
      <c r="N9" s="125">
        <f>'28年4月'!O40</f>
        <v>0</v>
      </c>
      <c r="O9" s="126">
        <f>'28年4月'!P38</f>
        <v>0</v>
      </c>
      <c r="P9" s="127" t="e">
        <f>'28年4月'!P41</f>
        <v>#DIV/0!</v>
      </c>
      <c r="Q9" s="128">
        <f>'28年4月'!Q40</f>
        <v>0</v>
      </c>
      <c r="R9" s="223">
        <f>'28年4月'!R40</f>
        <v>0</v>
      </c>
      <c r="S9" s="129" t="e">
        <f>'28年4月'!U41</f>
        <v>#DIV/0!</v>
      </c>
      <c r="T9" s="130">
        <f>'28年4月'!S40</f>
        <v>0</v>
      </c>
      <c r="U9" s="45">
        <f>'28年4月'!U38</f>
        <v>0</v>
      </c>
      <c r="V9" s="53">
        <f>'28年4月'!V40</f>
        <v>0</v>
      </c>
      <c r="W9" s="131" t="e">
        <f>'28年4月'!X41</f>
        <v>#DIV/0!</v>
      </c>
      <c r="X9" s="56">
        <f>'28年4月'!W40</f>
        <v>0</v>
      </c>
      <c r="Y9" s="46">
        <f>'28年4月'!X38</f>
        <v>0</v>
      </c>
      <c r="Z9" s="132">
        <f>'28年4月'!Z40</f>
        <v>0</v>
      </c>
    </row>
    <row r="10" spans="2:26" s="47" customFormat="1" ht="36" customHeight="1">
      <c r="B10" s="133" t="s">
        <v>65</v>
      </c>
      <c r="C10" s="194">
        <f>'28年5月'!D40</f>
        <v>0</v>
      </c>
      <c r="D10" s="194">
        <f>'28年5月'!E40</f>
        <v>0</v>
      </c>
      <c r="E10" s="194">
        <f>'28年5月'!F39</f>
        <v>0</v>
      </c>
      <c r="F10" s="194">
        <f>'28年5月'!G40</f>
        <v>0</v>
      </c>
      <c r="G10" s="195">
        <f>'28年5月'!H40</f>
        <v>0</v>
      </c>
      <c r="H10" s="49">
        <f>'28年5月'!I40</f>
        <v>0</v>
      </c>
      <c r="I10" s="49">
        <f>'28年5月'!J40</f>
        <v>0</v>
      </c>
      <c r="J10" s="49">
        <f>'28年5月'!K40</f>
        <v>0</v>
      </c>
      <c r="K10" s="49">
        <f>'28年5月'!L39</f>
        <v>0</v>
      </c>
      <c r="L10" s="134">
        <f>'28年5月'!M40</f>
        <v>0</v>
      </c>
      <c r="M10" s="50">
        <f>'28年5月'!N40</f>
        <v>0</v>
      </c>
      <c r="N10" s="51">
        <f>'28年5月'!O40</f>
        <v>0</v>
      </c>
      <c r="O10" s="55">
        <f>'28年5月'!P39</f>
        <v>0</v>
      </c>
      <c r="P10" s="135" t="e">
        <f>'28年5月'!P41</f>
        <v>#DIV/0!</v>
      </c>
      <c r="Q10" s="52">
        <f>'28年5月'!Q40</f>
        <v>0</v>
      </c>
      <c r="R10" s="53">
        <f>'28年5月'!R40</f>
        <v>0</v>
      </c>
      <c r="S10" s="131" t="e">
        <f>'28年5月'!U41</f>
        <v>#DIV/0!</v>
      </c>
      <c r="T10" s="56">
        <f>'28年5月'!S40</f>
        <v>0</v>
      </c>
      <c r="U10" s="54">
        <f>'28年5月'!U39</f>
        <v>0</v>
      </c>
      <c r="V10" s="53">
        <f>'28年5月'!V40</f>
        <v>0</v>
      </c>
      <c r="W10" s="131" t="e">
        <f>'28年5月'!X41</f>
        <v>#DIV/0!</v>
      </c>
      <c r="X10" s="56">
        <f>'28年5月'!W40</f>
        <v>0</v>
      </c>
      <c r="Y10" s="46">
        <f>'28年5月'!X39</f>
        <v>0</v>
      </c>
      <c r="Z10" s="132">
        <f>'28年5月'!Z40</f>
        <v>0</v>
      </c>
    </row>
    <row r="11" spans="2:26" s="47" customFormat="1" ht="36" customHeight="1">
      <c r="B11" s="133" t="s">
        <v>66</v>
      </c>
      <c r="C11" s="194">
        <f>'28年6月'!D40</f>
        <v>0</v>
      </c>
      <c r="D11" s="194">
        <f>'28年6月'!E40</f>
        <v>0</v>
      </c>
      <c r="E11" s="194">
        <f>'28年6月'!F38</f>
        <v>0</v>
      </c>
      <c r="F11" s="194">
        <f>'28年6月'!G40</f>
        <v>0</v>
      </c>
      <c r="G11" s="195">
        <f>'28年6月'!H40</f>
        <v>0</v>
      </c>
      <c r="H11" s="49">
        <f>'28年6月'!I40</f>
        <v>0</v>
      </c>
      <c r="I11" s="49">
        <f>'28年6月'!J40</f>
        <v>0</v>
      </c>
      <c r="J11" s="49">
        <f>'28年6月'!K40</f>
        <v>0</v>
      </c>
      <c r="K11" s="49">
        <f>'28年6月'!L38</f>
        <v>0</v>
      </c>
      <c r="L11" s="134">
        <f>'28年6月'!M40</f>
        <v>0</v>
      </c>
      <c r="M11" s="50">
        <f>'28年6月'!N40</f>
        <v>0</v>
      </c>
      <c r="N11" s="51">
        <f>'28年6月'!O40</f>
        <v>0</v>
      </c>
      <c r="O11" s="55">
        <f>'28年6月'!P38</f>
        <v>0</v>
      </c>
      <c r="P11" s="135" t="e">
        <f>'28年6月'!P41</f>
        <v>#DIV/0!</v>
      </c>
      <c r="Q11" s="52">
        <f>'28年6月'!Q40</f>
        <v>0</v>
      </c>
      <c r="R11" s="53">
        <f>'28年6月'!R40</f>
        <v>0</v>
      </c>
      <c r="S11" s="131" t="e">
        <f>'28年6月'!U41</f>
        <v>#DIV/0!</v>
      </c>
      <c r="T11" s="56">
        <f>'28年6月'!S40</f>
        <v>0</v>
      </c>
      <c r="U11" s="54">
        <f>'28年6月'!U38</f>
        <v>0</v>
      </c>
      <c r="V11" s="53">
        <f>'28年6月'!V40</f>
        <v>0</v>
      </c>
      <c r="W11" s="131" t="e">
        <f>'28年6月'!X41</f>
        <v>#DIV/0!</v>
      </c>
      <c r="X11" s="56">
        <f>'28年6月'!W40</f>
        <v>0</v>
      </c>
      <c r="Y11" s="46">
        <f>'28年6月'!X38</f>
        <v>0</v>
      </c>
      <c r="Z11" s="132">
        <f>'28年6月'!Z40</f>
        <v>0</v>
      </c>
    </row>
    <row r="12" spans="2:26" s="47" customFormat="1" ht="36" customHeight="1">
      <c r="B12" s="133" t="s">
        <v>67</v>
      </c>
      <c r="C12" s="194">
        <f>'28年7月'!D40</f>
        <v>0</v>
      </c>
      <c r="D12" s="194">
        <f>'28年7月'!E40</f>
        <v>0</v>
      </c>
      <c r="E12" s="194">
        <f>'28年7月'!F39</f>
        <v>0</v>
      </c>
      <c r="F12" s="194">
        <f>'28年7月'!G40</f>
        <v>0</v>
      </c>
      <c r="G12" s="195">
        <f>'28年7月'!H40</f>
        <v>0</v>
      </c>
      <c r="H12" s="49">
        <f>'28年7月'!I40</f>
        <v>0</v>
      </c>
      <c r="I12" s="49">
        <f>'28年7月'!J40</f>
        <v>0</v>
      </c>
      <c r="J12" s="49">
        <f>'28年7月'!K40</f>
        <v>0</v>
      </c>
      <c r="K12" s="49">
        <f>'28年7月'!L39</f>
        <v>0</v>
      </c>
      <c r="L12" s="134">
        <f>'28年7月'!M40</f>
        <v>0</v>
      </c>
      <c r="M12" s="50">
        <f>'28年7月'!N40</f>
        <v>0</v>
      </c>
      <c r="N12" s="51">
        <f>'28年7月'!O40</f>
        <v>0</v>
      </c>
      <c r="O12" s="55">
        <f>'28年7月'!P39</f>
        <v>0</v>
      </c>
      <c r="P12" s="135" t="e">
        <f>'28年7月'!P41</f>
        <v>#DIV/0!</v>
      </c>
      <c r="Q12" s="52">
        <f>'28年7月'!Q40</f>
        <v>0</v>
      </c>
      <c r="R12" s="53">
        <f>'28年7月'!R40</f>
        <v>0</v>
      </c>
      <c r="S12" s="131" t="e">
        <f>'28年7月'!U41</f>
        <v>#DIV/0!</v>
      </c>
      <c r="T12" s="56">
        <f>'28年7月'!S40</f>
        <v>0</v>
      </c>
      <c r="U12" s="54">
        <f>'28年7月'!U39</f>
        <v>0</v>
      </c>
      <c r="V12" s="53">
        <f>'28年7月'!V40</f>
        <v>0</v>
      </c>
      <c r="W12" s="131" t="e">
        <f>'28年7月'!X41</f>
        <v>#DIV/0!</v>
      </c>
      <c r="X12" s="56">
        <f>'28年7月'!W40</f>
        <v>0</v>
      </c>
      <c r="Y12" s="46">
        <f>'28年7月'!X39</f>
        <v>0</v>
      </c>
      <c r="Z12" s="132">
        <f>'28年7月'!Z40</f>
        <v>0</v>
      </c>
    </row>
    <row r="13" spans="2:26" s="47" customFormat="1" ht="36" customHeight="1">
      <c r="B13" s="133" t="s">
        <v>68</v>
      </c>
      <c r="C13" s="194">
        <f>'28年8月'!D40</f>
        <v>0</v>
      </c>
      <c r="D13" s="194">
        <f>'28年8月'!E40</f>
        <v>0</v>
      </c>
      <c r="E13" s="194">
        <f>'28年8月'!F39</f>
        <v>0</v>
      </c>
      <c r="F13" s="194">
        <f>'28年8月'!G40</f>
        <v>0</v>
      </c>
      <c r="G13" s="195">
        <f>'28年8月'!H40</f>
        <v>0</v>
      </c>
      <c r="H13" s="49">
        <f>'28年8月'!I40</f>
        <v>0</v>
      </c>
      <c r="I13" s="49">
        <f>'28年8月'!J40</f>
        <v>0</v>
      </c>
      <c r="J13" s="49">
        <f>'28年8月'!K40</f>
        <v>0</v>
      </c>
      <c r="K13" s="49">
        <f>'28年8月'!L39</f>
        <v>0</v>
      </c>
      <c r="L13" s="134">
        <f>'28年8月'!M40</f>
        <v>0</v>
      </c>
      <c r="M13" s="50">
        <f>'28年8月'!N40</f>
        <v>0</v>
      </c>
      <c r="N13" s="51">
        <f>'28年8月'!O40</f>
        <v>0</v>
      </c>
      <c r="O13" s="55">
        <f>'28年8月'!P39</f>
        <v>0</v>
      </c>
      <c r="P13" s="135" t="e">
        <f>'28年8月'!P41</f>
        <v>#DIV/0!</v>
      </c>
      <c r="Q13" s="52">
        <f>'28年8月'!Q40</f>
        <v>0</v>
      </c>
      <c r="R13" s="53">
        <f>'28年8月'!R40</f>
        <v>0</v>
      </c>
      <c r="S13" s="131" t="e">
        <f>'28年8月'!U41</f>
        <v>#DIV/0!</v>
      </c>
      <c r="T13" s="136">
        <f>'28年8月'!S40</f>
        <v>0</v>
      </c>
      <c r="U13" s="54">
        <f>'28年8月'!U39</f>
        <v>0</v>
      </c>
      <c r="V13" s="53">
        <f>'28年8月'!V40</f>
        <v>0</v>
      </c>
      <c r="W13" s="131" t="e">
        <f>'28年8月'!X41</f>
        <v>#DIV/0!</v>
      </c>
      <c r="X13" s="56">
        <f>'28年8月'!W40</f>
        <v>0</v>
      </c>
      <c r="Y13" s="46">
        <f>'28年8月'!X39</f>
        <v>0</v>
      </c>
      <c r="Z13" s="132">
        <f>'28年8月'!Z40</f>
        <v>0</v>
      </c>
    </row>
    <row r="14" spans="2:26" s="47" customFormat="1" ht="36" customHeight="1" thickBot="1">
      <c r="B14" s="137" t="s">
        <v>69</v>
      </c>
      <c r="C14" s="196">
        <f>'28年9月'!D40</f>
        <v>0</v>
      </c>
      <c r="D14" s="196">
        <f>'28年9月'!E40</f>
        <v>0</v>
      </c>
      <c r="E14" s="196">
        <f>'28年9月'!F38</f>
        <v>0</v>
      </c>
      <c r="F14" s="196">
        <f>'28年9月'!G40</f>
        <v>0</v>
      </c>
      <c r="G14" s="197">
        <f>'28年9月'!H40</f>
        <v>0</v>
      </c>
      <c r="H14" s="138">
        <f>'28年9月'!I40</f>
        <v>0</v>
      </c>
      <c r="I14" s="138">
        <f>'28年9月'!J40</f>
        <v>0</v>
      </c>
      <c r="J14" s="138">
        <f>'28年9月'!K40</f>
        <v>0</v>
      </c>
      <c r="K14" s="138">
        <f>'28年9月'!L38</f>
        <v>0</v>
      </c>
      <c r="L14" s="139">
        <f>'28年9月'!M40</f>
        <v>0</v>
      </c>
      <c r="M14" s="140">
        <f>'28年9月'!N40</f>
        <v>0</v>
      </c>
      <c r="N14" s="141">
        <f>'28年9月'!O40</f>
        <v>0</v>
      </c>
      <c r="O14" s="142">
        <f>'28年9月'!P38</f>
        <v>0</v>
      </c>
      <c r="P14" s="143" t="e">
        <f>'28年9月'!P41</f>
        <v>#DIV/0!</v>
      </c>
      <c r="Q14" s="144">
        <f>'28年9月'!Q40</f>
        <v>0</v>
      </c>
      <c r="R14" s="148">
        <f>'28年9月'!R40</f>
        <v>0</v>
      </c>
      <c r="S14" s="145" t="e">
        <f>'28年9月'!U41</f>
        <v>#DIV/0!</v>
      </c>
      <c r="T14" s="146">
        <f>'28年9月'!S40</f>
        <v>0</v>
      </c>
      <c r="U14" s="147">
        <f>'28年9月'!U38</f>
        <v>0</v>
      </c>
      <c r="V14" s="148">
        <f>'28年9月'!V40</f>
        <v>0</v>
      </c>
      <c r="W14" s="145" t="e">
        <f>'28年9月'!X41</f>
        <v>#DIV/0!</v>
      </c>
      <c r="X14" s="146">
        <f>'28年9月'!W40</f>
        <v>0</v>
      </c>
      <c r="Y14" s="149">
        <f>'28年9月'!X38</f>
        <v>0</v>
      </c>
      <c r="Z14" s="150">
        <f>'28年9月'!Z40</f>
        <v>0</v>
      </c>
    </row>
    <row r="15" spans="2:26" s="47" customFormat="1" ht="36" customHeight="1" thickBot="1">
      <c r="B15" s="151" t="s">
        <v>70</v>
      </c>
      <c r="C15" s="198">
        <f>SUM(C9:C14)</f>
        <v>0</v>
      </c>
      <c r="D15" s="198">
        <f>SUM(D9:D14)</f>
        <v>0</v>
      </c>
      <c r="E15" s="199"/>
      <c r="F15" s="198">
        <f>SUM(F9:F14)</f>
        <v>0</v>
      </c>
      <c r="G15" s="200">
        <f>SUM(G9:G14)</f>
        <v>0</v>
      </c>
      <c r="H15" s="66">
        <f>SUM(H9:H14)</f>
        <v>0</v>
      </c>
      <c r="I15" s="66">
        <f>SUM(I9:I14)</f>
        <v>0</v>
      </c>
      <c r="J15" s="66">
        <f>SUM(J9:J14)</f>
        <v>0</v>
      </c>
      <c r="K15" s="67"/>
      <c r="L15" s="152">
        <f>SUM(L9:L14)</f>
        <v>0</v>
      </c>
      <c r="M15" s="68">
        <f>SUM(M9:M14)</f>
        <v>0</v>
      </c>
      <c r="N15" s="153">
        <f>SUM(N9:N14)</f>
        <v>0</v>
      </c>
      <c r="O15" s="69"/>
      <c r="P15" s="154" t="e">
        <f>AVERAGE(P9:P14)</f>
        <v>#DIV/0!</v>
      </c>
      <c r="Q15" s="70">
        <f>SUM(Q9:Q14)</f>
        <v>0</v>
      </c>
      <c r="R15" s="73"/>
      <c r="S15" s="155" t="e">
        <f>AVERAGE(S9:S14)</f>
        <v>#DIV/0!</v>
      </c>
      <c r="T15" s="71">
        <f>SUM(T9:T14)</f>
        <v>0</v>
      </c>
      <c r="U15" s="72"/>
      <c r="V15" s="73">
        <f>SUM(V9:V14)</f>
        <v>0</v>
      </c>
      <c r="W15" s="156" t="e">
        <f>AVERAGE(W9:W14)</f>
        <v>#DIV/0!</v>
      </c>
      <c r="X15" s="157">
        <f>SUM(X9:X14)</f>
        <v>0</v>
      </c>
      <c r="Y15" s="158"/>
      <c r="Z15" s="159">
        <f>SUM(Z9:Z14)</f>
        <v>0</v>
      </c>
    </row>
    <row r="16" spans="2:26" s="47" customFormat="1" ht="36" customHeight="1">
      <c r="B16" s="160" t="s">
        <v>71</v>
      </c>
      <c r="C16" s="194">
        <f>'28年10月'!D40</f>
        <v>0</v>
      </c>
      <c r="D16" s="194">
        <f>'28年10月'!E40</f>
        <v>0</v>
      </c>
      <c r="E16" s="194">
        <f>'28年10月'!F39</f>
        <v>0</v>
      </c>
      <c r="F16" s="194">
        <f>'28年10月'!G40</f>
        <v>0</v>
      </c>
      <c r="G16" s="195">
        <f>'28年10月'!H40</f>
        <v>0</v>
      </c>
      <c r="H16" s="49">
        <f>'28年10月'!I40</f>
        <v>0</v>
      </c>
      <c r="I16" s="49">
        <f>'28年10月'!J40</f>
        <v>0</v>
      </c>
      <c r="J16" s="49">
        <f>'28年10月'!K40</f>
        <v>0</v>
      </c>
      <c r="K16" s="49">
        <f>'28年10月'!L39</f>
        <v>0</v>
      </c>
      <c r="L16" s="161">
        <f>'28年10月'!M40</f>
        <v>0</v>
      </c>
      <c r="M16" s="50">
        <f>'28年10月'!N40</f>
        <v>0</v>
      </c>
      <c r="N16" s="55">
        <f>'28年10月'!O40</f>
        <v>0</v>
      </c>
      <c r="O16" s="55">
        <f>'28年10月'!P39</f>
        <v>0</v>
      </c>
      <c r="P16" s="135" t="e">
        <f>'28年10月'!P41</f>
        <v>#DIV/0!</v>
      </c>
      <c r="Q16" s="52">
        <f>'28年10月'!Q40</f>
        <v>0</v>
      </c>
      <c r="R16" s="53">
        <f>'28年10月'!R40</f>
        <v>0</v>
      </c>
      <c r="S16" s="131" t="e">
        <f>'28年10月'!U41</f>
        <v>#DIV/0!</v>
      </c>
      <c r="T16" s="56">
        <f>'28年10月'!S40</f>
        <v>0</v>
      </c>
      <c r="U16" s="54">
        <f>'28年10月'!U39</f>
        <v>0</v>
      </c>
      <c r="V16" s="53">
        <f>'28年10月'!V40</f>
        <v>0</v>
      </c>
      <c r="W16" s="131" t="e">
        <f>'28年10月'!X41</f>
        <v>#DIV/0!</v>
      </c>
      <c r="X16" s="56">
        <f>'28年10月'!W40</f>
        <v>0</v>
      </c>
      <c r="Y16" s="46">
        <f>'28年10月'!X39</f>
        <v>0</v>
      </c>
      <c r="Z16" s="132">
        <f>'28年10月'!Z40</f>
        <v>0</v>
      </c>
    </row>
    <row r="17" spans="2:26" s="47" customFormat="1" ht="36" customHeight="1">
      <c r="B17" s="133" t="s">
        <v>72</v>
      </c>
      <c r="C17" s="194">
        <f>'28年11月'!D40</f>
        <v>0</v>
      </c>
      <c r="D17" s="194">
        <f>'28年11月'!E40</f>
        <v>0</v>
      </c>
      <c r="E17" s="194">
        <f>'28年11月'!F38</f>
        <v>0</v>
      </c>
      <c r="F17" s="194">
        <f>'28年11月'!G40</f>
        <v>0</v>
      </c>
      <c r="G17" s="195">
        <f>'28年11月'!H40</f>
        <v>0</v>
      </c>
      <c r="H17" s="49">
        <f>'28年11月'!I40</f>
        <v>0</v>
      </c>
      <c r="I17" s="49">
        <f>'28年11月'!J40</f>
        <v>0</v>
      </c>
      <c r="J17" s="49">
        <f>'28年11月'!K40</f>
        <v>0</v>
      </c>
      <c r="K17" s="49">
        <f>'28年11月'!L38</f>
        <v>0</v>
      </c>
      <c r="L17" s="134">
        <f>'28年11月'!M40</f>
        <v>0</v>
      </c>
      <c r="M17" s="50">
        <f>'28年11月'!N40</f>
        <v>0</v>
      </c>
      <c r="N17" s="55">
        <f>'28年11月'!O40</f>
        <v>0</v>
      </c>
      <c r="O17" s="59">
        <f>'28年11月'!P38</f>
        <v>0</v>
      </c>
      <c r="P17" s="135" t="e">
        <f>'28年11月'!P41</f>
        <v>#DIV/0!</v>
      </c>
      <c r="Q17" s="52">
        <f>'28年11月'!Q40</f>
        <v>0</v>
      </c>
      <c r="R17" s="53">
        <f>'28年11月'!R40</f>
        <v>0</v>
      </c>
      <c r="S17" s="131" t="e">
        <f>'28年11月'!U41</f>
        <v>#DIV/0!</v>
      </c>
      <c r="T17" s="56">
        <f>'28年11月'!S40</f>
        <v>0</v>
      </c>
      <c r="U17" s="54">
        <f>'28年11月'!U38</f>
        <v>0</v>
      </c>
      <c r="V17" s="53">
        <f>'28年11月'!V40</f>
        <v>0</v>
      </c>
      <c r="W17" s="131" t="e">
        <f>'28年11月'!X41</f>
        <v>#DIV/0!</v>
      </c>
      <c r="X17" s="56">
        <f>'28年11月'!W40</f>
        <v>0</v>
      </c>
      <c r="Y17" s="46">
        <f>'28年11月'!X38</f>
        <v>0</v>
      </c>
      <c r="Z17" s="132">
        <f>'28年11月'!Z40</f>
        <v>0</v>
      </c>
    </row>
    <row r="18" spans="2:26" s="47" customFormat="1" ht="36" customHeight="1">
      <c r="B18" s="133" t="s">
        <v>73</v>
      </c>
      <c r="C18" s="194">
        <f>'28年12月'!D40</f>
        <v>0</v>
      </c>
      <c r="D18" s="194">
        <f>'28年12月'!E40</f>
        <v>0</v>
      </c>
      <c r="E18" s="194">
        <f>'28年12月'!F39</f>
        <v>0</v>
      </c>
      <c r="F18" s="194">
        <f>'28年12月'!G40</f>
        <v>0</v>
      </c>
      <c r="G18" s="195">
        <f>'28年12月'!H40</f>
        <v>0</v>
      </c>
      <c r="H18" s="49">
        <f>'28年12月'!I40</f>
        <v>0</v>
      </c>
      <c r="I18" s="49">
        <f>'28年12月'!J40</f>
        <v>0</v>
      </c>
      <c r="J18" s="49">
        <f>'28年12月'!K40</f>
        <v>0</v>
      </c>
      <c r="K18" s="49">
        <f>'28年12月'!L39</f>
        <v>0</v>
      </c>
      <c r="L18" s="134">
        <f>'28年12月'!M40</f>
        <v>0</v>
      </c>
      <c r="M18" s="50">
        <f>'28年12月'!N40</f>
        <v>0</v>
      </c>
      <c r="N18" s="55">
        <f>'28年12月'!O40</f>
        <v>0</v>
      </c>
      <c r="O18" s="59">
        <f>'28年12月'!P39</f>
        <v>0</v>
      </c>
      <c r="P18" s="135" t="e">
        <f>'28年12月'!P41</f>
        <v>#DIV/0!</v>
      </c>
      <c r="Q18" s="52">
        <f>'28年12月'!Q40</f>
        <v>0</v>
      </c>
      <c r="R18" s="53">
        <f>'28年12月'!R40</f>
        <v>0</v>
      </c>
      <c r="S18" s="131" t="e">
        <f>'28年12月'!U41</f>
        <v>#DIV/0!</v>
      </c>
      <c r="T18" s="56">
        <f>'28年12月'!S40</f>
        <v>0</v>
      </c>
      <c r="U18" s="54">
        <f>'28年12月'!U39</f>
        <v>0</v>
      </c>
      <c r="V18" s="53">
        <f>'28年12月'!V40</f>
        <v>0</v>
      </c>
      <c r="W18" s="131" t="e">
        <f>'28年12月'!X41</f>
        <v>#DIV/0!</v>
      </c>
      <c r="X18" s="56">
        <f>'28年12月'!W40</f>
        <v>0</v>
      </c>
      <c r="Y18" s="46">
        <f>'28年12月'!X39</f>
        <v>0</v>
      </c>
      <c r="Z18" s="132">
        <f>'28年12月'!Z40</f>
        <v>0</v>
      </c>
    </row>
    <row r="19" spans="2:26" s="47" customFormat="1" ht="36" customHeight="1">
      <c r="B19" s="133" t="s">
        <v>74</v>
      </c>
      <c r="C19" s="194">
        <f>'29年1月'!D40</f>
        <v>0</v>
      </c>
      <c r="D19" s="194">
        <f>'29年1月'!E40</f>
        <v>0</v>
      </c>
      <c r="E19" s="194">
        <f>'29年1月'!F39</f>
        <v>0</v>
      </c>
      <c r="F19" s="194">
        <f>'29年1月'!G40</f>
        <v>0</v>
      </c>
      <c r="G19" s="195">
        <f>'29年1月'!H40</f>
        <v>0</v>
      </c>
      <c r="H19" s="49">
        <f>'29年1月'!I40</f>
        <v>0</v>
      </c>
      <c r="I19" s="49">
        <f>'29年1月'!J40</f>
        <v>0</v>
      </c>
      <c r="J19" s="49">
        <f>'29年1月'!K40</f>
        <v>0</v>
      </c>
      <c r="K19" s="49">
        <f>'29年1月'!L39</f>
        <v>0</v>
      </c>
      <c r="L19" s="134">
        <f>'29年1月'!M40</f>
        <v>0</v>
      </c>
      <c r="M19" s="50">
        <f>'29年1月'!N40</f>
        <v>0</v>
      </c>
      <c r="N19" s="55">
        <f>'29年1月'!O40</f>
        <v>0</v>
      </c>
      <c r="O19" s="59">
        <f>'29年1月'!P39</f>
        <v>0</v>
      </c>
      <c r="P19" s="135" t="e">
        <f>'29年1月'!P41</f>
        <v>#DIV/0!</v>
      </c>
      <c r="Q19" s="52">
        <f>'29年1月'!Q40</f>
        <v>0</v>
      </c>
      <c r="R19" s="53">
        <f>'29年1月'!R40</f>
        <v>0</v>
      </c>
      <c r="S19" s="131" t="e">
        <f>'29年1月'!U41</f>
        <v>#DIV/0!</v>
      </c>
      <c r="T19" s="56">
        <f>'29年1月'!S40</f>
        <v>0</v>
      </c>
      <c r="U19" s="54">
        <f>'29年1月'!U39</f>
        <v>0</v>
      </c>
      <c r="V19" s="53">
        <f>'29年1月'!V40</f>
        <v>0</v>
      </c>
      <c r="W19" s="131" t="e">
        <f>'29年1月'!X41</f>
        <v>#DIV/0!</v>
      </c>
      <c r="X19" s="56">
        <f>'29年1月'!W40</f>
        <v>0</v>
      </c>
      <c r="Y19" s="46">
        <f>'29年1月'!X39</f>
        <v>0</v>
      </c>
      <c r="Z19" s="132">
        <f>'29年1月'!Z40</f>
        <v>0</v>
      </c>
    </row>
    <row r="20" spans="2:26" s="47" customFormat="1" ht="36" customHeight="1">
      <c r="B20" s="133" t="s">
        <v>75</v>
      </c>
      <c r="C20" s="194">
        <f>'29年2月'!D40</f>
        <v>0</v>
      </c>
      <c r="D20" s="194">
        <f>'29年2月'!E40</f>
        <v>0</v>
      </c>
      <c r="E20" s="194">
        <f>'29年2月'!F36</f>
        <v>0</v>
      </c>
      <c r="F20" s="194">
        <f>'29年2月'!G40</f>
        <v>0</v>
      </c>
      <c r="G20" s="195">
        <f>'29年2月'!H40</f>
        <v>0</v>
      </c>
      <c r="H20" s="49">
        <f>'29年2月'!I40</f>
        <v>0</v>
      </c>
      <c r="I20" s="49">
        <f>'29年2月'!J40</f>
        <v>0</v>
      </c>
      <c r="J20" s="49">
        <f>'29年2月'!K40</f>
        <v>0</v>
      </c>
      <c r="K20" s="49">
        <f>'29年2月'!L36</f>
        <v>0</v>
      </c>
      <c r="L20" s="134">
        <f>'29年2月'!M40</f>
        <v>0</v>
      </c>
      <c r="M20" s="50">
        <f>'29年2月'!N40</f>
        <v>0</v>
      </c>
      <c r="N20" s="55">
        <f>'29年2月'!O40</f>
        <v>0</v>
      </c>
      <c r="O20" s="59">
        <f>'29年2月'!P36</f>
        <v>0</v>
      </c>
      <c r="P20" s="135" t="e">
        <f>'29年2月'!P41</f>
        <v>#DIV/0!</v>
      </c>
      <c r="Q20" s="52">
        <f>'29年2月'!Q40</f>
        <v>0</v>
      </c>
      <c r="R20" s="53">
        <f>'29年2月'!R40</f>
        <v>0</v>
      </c>
      <c r="S20" s="131" t="e">
        <f>'29年2月'!U41</f>
        <v>#DIV/0!</v>
      </c>
      <c r="T20" s="56">
        <f>'29年2月'!S40</f>
        <v>0</v>
      </c>
      <c r="U20" s="54">
        <f>'29年2月'!U36</f>
        <v>0</v>
      </c>
      <c r="V20" s="53">
        <f>'29年2月'!V40</f>
        <v>0</v>
      </c>
      <c r="W20" s="131" t="e">
        <f>'29年2月'!X41</f>
        <v>#DIV/0!</v>
      </c>
      <c r="X20" s="56">
        <f>'29年2月'!W40</f>
        <v>0</v>
      </c>
      <c r="Y20" s="46">
        <f>'29年2月'!X36</f>
        <v>0</v>
      </c>
      <c r="Z20" s="132">
        <f>'29年2月'!Z40</f>
        <v>0</v>
      </c>
    </row>
    <row r="21" spans="2:26" s="47" customFormat="1" ht="36" customHeight="1">
      <c r="B21" s="133" t="s">
        <v>76</v>
      </c>
      <c r="C21" s="201">
        <f>'29年3月'!D40</f>
        <v>0</v>
      </c>
      <c r="D21" s="201">
        <f>'29年3月'!E40</f>
        <v>0</v>
      </c>
      <c r="E21" s="201">
        <f>'29年3月'!F39</f>
        <v>0</v>
      </c>
      <c r="F21" s="201">
        <f>'29年3月'!G40</f>
        <v>0</v>
      </c>
      <c r="G21" s="202">
        <f>'29年3月'!H40</f>
        <v>0</v>
      </c>
      <c r="H21" s="57">
        <f>'29年3月'!I40</f>
        <v>0</v>
      </c>
      <c r="I21" s="57">
        <f>'29年3月'!J40</f>
        <v>0</v>
      </c>
      <c r="J21" s="57">
        <f>'29年3月'!K40</f>
        <v>0</v>
      </c>
      <c r="K21" s="57">
        <f>'29年3月'!L39</f>
        <v>0</v>
      </c>
      <c r="L21" s="134">
        <f>'29年3月'!M40</f>
        <v>0</v>
      </c>
      <c r="M21" s="58">
        <f>'29年3月'!N40</f>
        <v>0</v>
      </c>
      <c r="N21" s="59">
        <f>'29年3月'!O40</f>
        <v>0</v>
      </c>
      <c r="O21" s="59">
        <f>'29年3月'!P39</f>
        <v>0</v>
      </c>
      <c r="P21" s="162" t="e">
        <f>'29年3月'!P41</f>
        <v>#DIV/0!</v>
      </c>
      <c r="Q21" s="60">
        <f>'29年3月'!Q40</f>
        <v>0</v>
      </c>
      <c r="R21" s="64">
        <f>'29年3月'!R40</f>
        <v>0</v>
      </c>
      <c r="S21" s="163" t="e">
        <f>'29年3月'!U41</f>
        <v>#DIV/0!</v>
      </c>
      <c r="T21" s="61">
        <f>'29年3月'!S40</f>
        <v>0</v>
      </c>
      <c r="U21" s="63">
        <f>'29年3月'!U39</f>
        <v>0</v>
      </c>
      <c r="V21" s="64">
        <f>'29年3月'!V40</f>
        <v>0</v>
      </c>
      <c r="W21" s="163" t="e">
        <f>'29年3月'!X41</f>
        <v>#DIV/0!</v>
      </c>
      <c r="X21" s="61">
        <f>'29年3月'!W40</f>
        <v>0</v>
      </c>
      <c r="Y21" s="62">
        <f>'29年3月'!X39</f>
        <v>0</v>
      </c>
      <c r="Z21" s="164">
        <f>'29年3月'!Z40</f>
        <v>0</v>
      </c>
    </row>
    <row r="22" spans="2:26" s="47" customFormat="1" ht="36" customHeight="1">
      <c r="B22" s="133" t="s">
        <v>64</v>
      </c>
      <c r="C22" s="201">
        <f>'29年4月'!D40</f>
        <v>0</v>
      </c>
      <c r="D22" s="201">
        <f>'29年4月'!E40</f>
        <v>0</v>
      </c>
      <c r="E22" s="201">
        <f>'29年4月'!F38</f>
        <v>0</v>
      </c>
      <c r="F22" s="201">
        <f>'29年4月'!G40</f>
        <v>0</v>
      </c>
      <c r="G22" s="202">
        <f>'29年4月'!H40</f>
        <v>0</v>
      </c>
      <c r="H22" s="57">
        <f>'29年4月'!I40</f>
        <v>0</v>
      </c>
      <c r="I22" s="57">
        <f>'29年4月'!J40</f>
        <v>0</v>
      </c>
      <c r="J22" s="57">
        <f>'29年4月'!K40</f>
        <v>0</v>
      </c>
      <c r="K22" s="57">
        <f>'29年4月'!L38</f>
        <v>0</v>
      </c>
      <c r="L22" s="134">
        <f>'29年4月'!M40</f>
        <v>0</v>
      </c>
      <c r="M22" s="58">
        <f>'29年4月'!N40</f>
        <v>0</v>
      </c>
      <c r="N22" s="59">
        <f>'29年4月'!O40</f>
        <v>0</v>
      </c>
      <c r="O22" s="59">
        <f>'29年4月'!P38</f>
        <v>0</v>
      </c>
      <c r="P22" s="162" t="e">
        <f>'29年4月'!P41</f>
        <v>#DIV/0!</v>
      </c>
      <c r="Q22" s="60">
        <f>'29年4月'!Q40</f>
        <v>0</v>
      </c>
      <c r="R22" s="64">
        <f>'29年4月'!R40</f>
        <v>0</v>
      </c>
      <c r="S22" s="163" t="e">
        <f>'29年4月'!U41</f>
        <v>#DIV/0!</v>
      </c>
      <c r="T22" s="61">
        <f>'29年4月'!S40</f>
        <v>0</v>
      </c>
      <c r="U22" s="63">
        <f>'29年4月'!U38</f>
        <v>0</v>
      </c>
      <c r="V22" s="64">
        <f>'29年4月'!V40</f>
        <v>0</v>
      </c>
      <c r="W22" s="163" t="e">
        <f>'29年4月'!X41</f>
        <v>#DIV/0!</v>
      </c>
      <c r="X22" s="61">
        <f>'29年4月'!W40</f>
        <v>0</v>
      </c>
      <c r="Y22" s="62">
        <f>'29年4月'!X38</f>
        <v>0</v>
      </c>
      <c r="Z22" s="164">
        <f>'29年4月'!Z40</f>
        <v>0</v>
      </c>
    </row>
    <row r="23" spans="2:26" s="47" customFormat="1" ht="36" customHeight="1">
      <c r="B23" s="133" t="s">
        <v>65</v>
      </c>
      <c r="C23" s="201">
        <f>'29年5月'!D40</f>
        <v>0</v>
      </c>
      <c r="D23" s="201">
        <f>'29年5月'!E40</f>
        <v>0</v>
      </c>
      <c r="E23" s="201">
        <f>'29年5月'!F39</f>
        <v>0</v>
      </c>
      <c r="F23" s="201">
        <f>'29年5月'!G40</f>
        <v>0</v>
      </c>
      <c r="G23" s="202">
        <f>'29年5月'!H40</f>
        <v>0</v>
      </c>
      <c r="H23" s="57">
        <f>'29年5月'!I40</f>
        <v>0</v>
      </c>
      <c r="I23" s="57">
        <f>'29年5月'!J40</f>
        <v>0</v>
      </c>
      <c r="J23" s="57">
        <f>'29年5月'!K40</f>
        <v>0</v>
      </c>
      <c r="K23" s="57">
        <f>'29年5月'!L39</f>
        <v>0</v>
      </c>
      <c r="L23" s="165">
        <f>'29年5月'!M40</f>
        <v>0</v>
      </c>
      <c r="M23" s="58">
        <f>'29年5月'!N40</f>
        <v>0</v>
      </c>
      <c r="N23" s="59">
        <f>'29年5月'!O40</f>
        <v>0</v>
      </c>
      <c r="O23" s="59">
        <f>'29年5月'!P39</f>
        <v>0</v>
      </c>
      <c r="P23" s="162" t="e">
        <f>'29年5月'!P41</f>
        <v>#DIV/0!</v>
      </c>
      <c r="Q23" s="60">
        <f>'29年5月'!Q40</f>
        <v>0</v>
      </c>
      <c r="R23" s="64">
        <f>'29年5月'!R40</f>
        <v>0</v>
      </c>
      <c r="S23" s="163" t="e">
        <f>'29年5月'!U41</f>
        <v>#DIV/0!</v>
      </c>
      <c r="T23" s="61">
        <f>'29年5月'!S40</f>
        <v>0</v>
      </c>
      <c r="U23" s="63">
        <f>'29年5月'!U39</f>
        <v>0</v>
      </c>
      <c r="V23" s="64">
        <f>'29年5月'!V40</f>
        <v>0</v>
      </c>
      <c r="W23" s="163" t="e">
        <f>'29年5月'!X41</f>
        <v>#DIV/0!</v>
      </c>
      <c r="X23" s="61">
        <f>'29年5月'!W40</f>
        <v>0</v>
      </c>
      <c r="Y23" s="62">
        <f>'29年5月'!X39</f>
        <v>0</v>
      </c>
      <c r="Z23" s="164">
        <f>'29年5月'!Z40</f>
        <v>0</v>
      </c>
    </row>
    <row r="24" spans="2:26" s="47" customFormat="1" ht="36" customHeight="1" thickBot="1">
      <c r="B24" s="166" t="s">
        <v>66</v>
      </c>
      <c r="C24" s="203">
        <f>'29年6月'!D40</f>
        <v>0</v>
      </c>
      <c r="D24" s="203">
        <f>'29年6月'!E40</f>
        <v>0</v>
      </c>
      <c r="E24" s="203">
        <f>'29年6月'!F38</f>
        <v>0</v>
      </c>
      <c r="F24" s="203">
        <f>'29年6月'!G40</f>
        <v>0</v>
      </c>
      <c r="G24" s="204">
        <f>'29年6月'!H40</f>
        <v>0</v>
      </c>
      <c r="H24" s="167">
        <f>'29年6月'!I40</f>
        <v>0</v>
      </c>
      <c r="I24" s="167">
        <f>'29年6月'!J40</f>
        <v>0</v>
      </c>
      <c r="J24" s="167">
        <f>'29年6月'!K40</f>
        <v>0</v>
      </c>
      <c r="K24" s="167">
        <f>'29年6月'!L38</f>
        <v>0</v>
      </c>
      <c r="L24" s="165">
        <f>'29年6月'!M40</f>
        <v>0</v>
      </c>
      <c r="M24" s="168">
        <f>'29年6月'!N40</f>
        <v>0</v>
      </c>
      <c r="N24" s="169">
        <f>'29年6月'!O40</f>
        <v>0</v>
      </c>
      <c r="O24" s="169">
        <f>'29年6月'!P38</f>
        <v>0</v>
      </c>
      <c r="P24" s="170" t="e">
        <f>'29年6月'!P41</f>
        <v>#DIV/0!</v>
      </c>
      <c r="Q24" s="171">
        <f>'29年6月'!Q40</f>
        <v>0</v>
      </c>
      <c r="R24" s="175">
        <f>'29年6月'!R40</f>
        <v>0</v>
      </c>
      <c r="S24" s="172" t="e">
        <f>'29年6月'!U41</f>
        <v>#DIV/0!</v>
      </c>
      <c r="T24" s="173">
        <f>'29年6月'!S40</f>
        <v>0</v>
      </c>
      <c r="U24" s="174">
        <f>'29年6月'!U38</f>
        <v>0</v>
      </c>
      <c r="V24" s="175">
        <f>'29年6月'!V40</f>
        <v>0</v>
      </c>
      <c r="W24" s="172" t="e">
        <f>'29年6月'!X41</f>
        <v>#DIV/0!</v>
      </c>
      <c r="X24" s="173">
        <f>'29年6月'!W40</f>
        <v>0</v>
      </c>
      <c r="Y24" s="176">
        <f>'29年6月'!X38</f>
        <v>0</v>
      </c>
      <c r="Z24" s="177">
        <f>'29年6月'!Z40</f>
        <v>0</v>
      </c>
    </row>
    <row r="25" spans="2:26" s="47" customFormat="1" ht="36" customHeight="1" thickBot="1">
      <c r="B25" s="151" t="s">
        <v>77</v>
      </c>
      <c r="C25" s="198">
        <f>SUM(C16:C24)</f>
        <v>0</v>
      </c>
      <c r="D25" s="198">
        <f>SUM(D16:D24)</f>
        <v>0</v>
      </c>
      <c r="E25" s="199"/>
      <c r="F25" s="198">
        <f>SUM(F16:F24)</f>
        <v>0</v>
      </c>
      <c r="G25" s="200">
        <f>SUM(G16:G24)</f>
        <v>0</v>
      </c>
      <c r="H25" s="66">
        <f>SUM(H16:H24)</f>
        <v>0</v>
      </c>
      <c r="I25" s="66">
        <f>SUM(I16:I24)</f>
        <v>0</v>
      </c>
      <c r="J25" s="66">
        <f>SUM(J16:J24)</f>
        <v>0</v>
      </c>
      <c r="K25" s="67"/>
      <c r="L25" s="152">
        <f>SUM(L16:L24)</f>
        <v>0</v>
      </c>
      <c r="M25" s="68">
        <f>SUM(M16:M24)</f>
        <v>0</v>
      </c>
      <c r="N25" s="153">
        <f>SUM(N16:N24)</f>
        <v>0</v>
      </c>
      <c r="O25" s="69"/>
      <c r="P25" s="154" t="e">
        <f>AVERAGE(P16:P24)</f>
        <v>#DIV/0!</v>
      </c>
      <c r="Q25" s="70">
        <f>SUM(Q16:Q24)</f>
        <v>0</v>
      </c>
      <c r="R25" s="73"/>
      <c r="S25" s="155" t="e">
        <f>AVERAGE(S16:S24)</f>
        <v>#DIV/0!</v>
      </c>
      <c r="T25" s="71">
        <f>SUM(T16:T24)</f>
        <v>0</v>
      </c>
      <c r="U25" s="72"/>
      <c r="V25" s="73">
        <f>SUM(V16:V24)</f>
        <v>0</v>
      </c>
      <c r="W25" s="156" t="e">
        <f>AVERAGE(W16:W24)</f>
        <v>#DIV/0!</v>
      </c>
      <c r="X25" s="157">
        <f>SUM(X16:X24)</f>
        <v>0</v>
      </c>
      <c r="Y25" s="158"/>
      <c r="Z25" s="159">
        <f>SUM(Z16:Z24)</f>
        <v>0</v>
      </c>
    </row>
    <row r="26" spans="2:26" s="47" customFormat="1" ht="36" customHeight="1" thickBot="1">
      <c r="B26" s="151" t="s">
        <v>78</v>
      </c>
      <c r="C26" s="198">
        <f>SUM(C9:C14,C16:C24)</f>
        <v>0</v>
      </c>
      <c r="D26" s="198">
        <f>SUM(D9:D14,D16:D24)</f>
        <v>0</v>
      </c>
      <c r="E26" s="199"/>
      <c r="F26" s="198">
        <f>SUM(F9:F14,F16:F24)</f>
        <v>0</v>
      </c>
      <c r="G26" s="200">
        <f>SUM(G9:G14,G16:G24)</f>
        <v>0</v>
      </c>
      <c r="H26" s="66">
        <f>SUM(H9:H14,H16:H24)</f>
        <v>0</v>
      </c>
      <c r="I26" s="66">
        <f>SUM(I9:I14,I16:I24)</f>
        <v>0</v>
      </c>
      <c r="J26" s="66">
        <f>SUM(J9:J14,J16:J24)</f>
        <v>0</v>
      </c>
      <c r="K26" s="67"/>
      <c r="L26" s="178">
        <f>SUM(L9:L14,L16:L24)</f>
        <v>0</v>
      </c>
      <c r="M26" s="68">
        <f>SUM(M9:M14,M16:M24)</f>
        <v>0</v>
      </c>
      <c r="N26" s="153">
        <f>SUM(N9:N14,N16:N24)</f>
        <v>0</v>
      </c>
      <c r="O26" s="69"/>
      <c r="P26" s="154" t="e">
        <f>AVERAGE(P9:P14,P16:P24)</f>
        <v>#DIV/0!</v>
      </c>
      <c r="Q26" s="70">
        <f>SUM(Q9:Q14,Q16:Q24)</f>
        <v>0</v>
      </c>
      <c r="R26" s="73"/>
      <c r="S26" s="155" t="e">
        <f>AVERAGE(S9:S14,S16:S24)</f>
        <v>#DIV/0!</v>
      </c>
      <c r="T26" s="71">
        <f>SUM(T9:T14,T16:T24)</f>
        <v>0</v>
      </c>
      <c r="U26" s="72"/>
      <c r="V26" s="73">
        <f>SUM(V9:V14,V16:V24)</f>
        <v>0</v>
      </c>
      <c r="W26" s="156" t="e">
        <f>AVERAGE(W9:W14,W16:W24)</f>
        <v>#DIV/0!</v>
      </c>
      <c r="X26" s="157">
        <f>SUM(X9:X14,X16:X24)</f>
        <v>0</v>
      </c>
      <c r="Y26" s="158"/>
      <c r="Z26" s="159">
        <f>SUM(Z9:Z14,Z16:Z24)</f>
        <v>0</v>
      </c>
    </row>
    <row r="27" spans="2:25" s="33" customFormat="1" ht="21" customHeight="1">
      <c r="B27" s="31"/>
      <c r="C27" s="32"/>
      <c r="D27" s="32"/>
      <c r="E27" s="32"/>
      <c r="F27" s="32"/>
      <c r="G27" s="32"/>
      <c r="H27" s="32"/>
      <c r="I27" s="32"/>
      <c r="J27" s="32"/>
      <c r="K27" s="32"/>
      <c r="L27" s="32"/>
      <c r="M27" s="32"/>
      <c r="N27" s="32"/>
      <c r="O27" s="32"/>
      <c r="P27" s="32"/>
      <c r="Q27" s="32"/>
      <c r="R27" s="32"/>
      <c r="S27" s="32"/>
      <c r="T27" s="32"/>
      <c r="U27" s="32"/>
      <c r="V27" s="32"/>
      <c r="W27" s="32"/>
      <c r="X27" s="32"/>
      <c r="Y27" s="32"/>
    </row>
    <row r="28" spans="2:25" s="33" customFormat="1" ht="21" customHeight="1">
      <c r="B28" s="31"/>
      <c r="C28" s="32"/>
      <c r="D28" s="32"/>
      <c r="E28" s="32"/>
      <c r="F28" s="32"/>
      <c r="G28" s="32"/>
      <c r="H28" s="32"/>
      <c r="I28" s="32"/>
      <c r="J28" s="32"/>
      <c r="K28" s="32"/>
      <c r="L28" s="32"/>
      <c r="M28" s="32"/>
      <c r="N28" s="32"/>
      <c r="O28" s="32"/>
      <c r="P28" s="32"/>
      <c r="Q28" s="32"/>
      <c r="R28" s="32"/>
      <c r="S28" s="32"/>
      <c r="T28" s="32"/>
      <c r="U28" s="32"/>
      <c r="V28" s="32"/>
      <c r="W28" s="32"/>
      <c r="X28" s="32"/>
      <c r="Y28" s="32"/>
    </row>
    <row r="29" ht="21" customHeight="1"/>
    <row r="30" ht="21" customHeight="1">
      <c r="T30" s="33"/>
    </row>
    <row r="31" ht="21" customHeight="1"/>
    <row r="32" ht="21" customHeight="1"/>
    <row r="33" ht="21" customHeight="1"/>
    <row r="34" ht="21" customHeight="1"/>
    <row r="35" ht="21" customHeight="1"/>
  </sheetData>
  <sheetProtection/>
  <mergeCells count="29">
    <mergeCell ref="Q7:R7"/>
    <mergeCell ref="W2:Z2"/>
    <mergeCell ref="W3:Z3"/>
    <mergeCell ref="U3:V3"/>
    <mergeCell ref="V7:V8"/>
    <mergeCell ref="Q5:U6"/>
    <mergeCell ref="T7:U7"/>
    <mergeCell ref="U2:V2"/>
    <mergeCell ref="Z5:Z8"/>
    <mergeCell ref="X7:Y7"/>
    <mergeCell ref="V5:Y6"/>
    <mergeCell ref="M7:M8"/>
    <mergeCell ref="P7:P8"/>
    <mergeCell ref="W7:W8"/>
    <mergeCell ref="H5:P5"/>
    <mergeCell ref="L6:P6"/>
    <mergeCell ref="H6:H8"/>
    <mergeCell ref="J6:J8"/>
    <mergeCell ref="I6:I8"/>
    <mergeCell ref="S7:S8"/>
    <mergeCell ref="C5:G5"/>
    <mergeCell ref="L7:L8"/>
    <mergeCell ref="K6:K8"/>
    <mergeCell ref="B6:B8"/>
    <mergeCell ref="C6:C8"/>
    <mergeCell ref="D6:D8"/>
    <mergeCell ref="E6:E8"/>
    <mergeCell ref="F6:F8"/>
    <mergeCell ref="G6:G8"/>
  </mergeCells>
  <printOptions/>
  <pageMargins left="0.36" right="0.25" top="0.5905511811023623" bottom="0.3937007874015748" header="0.3937007874015748" footer="0.3937007874015748"/>
  <pageSetup fitToHeight="1" fitToWidth="1" horizontalDpi="600" verticalDpi="600" orientation="landscape" paperSize="9" scale="56" r:id="rId1"/>
  <headerFooter alignWithMargins="0">
    <oddHeader>&amp;R出力日：&amp;D</oddHeader>
    <oddFooter>&amp;R公益財団法人日本容器包装リサイクル協会　紙容器事業部
(2013/03)</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AC59"/>
  <sheetViews>
    <sheetView tabSelected="1" zoomScale="85" zoomScaleNormal="85" zoomScaleSheetLayoutView="70" zoomScalePageLayoutView="0" workbookViewId="0" topLeftCell="A1">
      <pane xSplit="2" ySplit="7" topLeftCell="C8" activePane="bottomRight" state="frozen"/>
      <selection pane="topLeft" activeCell="C29" sqref="C29"/>
      <selection pane="topRight" activeCell="C29" sqref="C29"/>
      <selection pane="bottomLeft" activeCell="C29" sqref="C29"/>
      <selection pane="bottomRight" activeCell="B1" sqref="B1"/>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8" width="8.375" style="2" customWidth="1"/>
    <col min="19" max="19" width="10.00390625" style="2" customWidth="1"/>
    <col min="20" max="20" width="14.25390625" style="2" customWidth="1"/>
    <col min="21" max="21" width="10.875" style="2" customWidth="1"/>
    <col min="22" max="22" width="8.25390625" style="2" customWidth="1"/>
    <col min="23" max="23" width="11.25390625" style="2" customWidth="1"/>
    <col min="24" max="24" width="8.75390625" style="2" customWidth="1"/>
    <col min="25" max="25" width="11.375" style="2" customWidth="1"/>
    <col min="26" max="26" width="12.375" style="2" customWidth="1"/>
    <col min="27" max="27" width="12.125" style="2" customWidth="1"/>
    <col min="28" max="29" width="6.375" style="2" customWidth="1"/>
    <col min="30" max="16384" width="9.00390625" style="2" customWidth="1"/>
  </cols>
  <sheetData>
    <row r="1" spans="2:29" ht="29.25" customHeight="1" thickBot="1">
      <c r="B1" s="122" t="s">
        <v>151</v>
      </c>
      <c r="C1" s="1"/>
      <c r="N1" s="122" t="s">
        <v>147</v>
      </c>
      <c r="O1" s="122"/>
      <c r="P1" s="122" t="s">
        <v>127</v>
      </c>
      <c r="W1" s="272" t="s">
        <v>87</v>
      </c>
      <c r="X1" s="273"/>
      <c r="Y1" s="272">
        <f>'初期設定＜選別3＞'!B3</f>
        <v>0</v>
      </c>
      <c r="Z1" s="286"/>
      <c r="AA1" s="286"/>
      <c r="AB1" s="286"/>
      <c r="AC1" s="287"/>
    </row>
    <row r="2" spans="2:29" ht="29.25" customHeight="1" thickBot="1">
      <c r="B2" s="122" t="s">
        <v>92</v>
      </c>
      <c r="C2" s="1"/>
      <c r="V2" s="4"/>
      <c r="W2" s="272" t="s">
        <v>126</v>
      </c>
      <c r="X2" s="273"/>
      <c r="Y2" s="272">
        <f>'初期設定＜選別3＞'!B4</f>
        <v>0</v>
      </c>
      <c r="Z2" s="286"/>
      <c r="AA2" s="286"/>
      <c r="AB2" s="286"/>
      <c r="AC2" s="287"/>
    </row>
    <row r="3" spans="9:27" ht="20.25" customHeight="1" thickBot="1">
      <c r="I3" s="5" t="s">
        <v>2</v>
      </c>
      <c r="U3" s="6"/>
      <c r="AA3" s="2" t="s">
        <v>3</v>
      </c>
    </row>
    <row r="4" spans="2:29" ht="22.5" customHeight="1" thickBot="1">
      <c r="B4" s="7"/>
      <c r="C4" s="7"/>
      <c r="D4" s="297" t="s">
        <v>4</v>
      </c>
      <c r="E4" s="298"/>
      <c r="F4" s="298"/>
      <c r="G4" s="298"/>
      <c r="H4" s="299"/>
      <c r="I4" s="294" t="s">
        <v>5</v>
      </c>
      <c r="J4" s="295"/>
      <c r="K4" s="295"/>
      <c r="L4" s="295"/>
      <c r="M4" s="295"/>
      <c r="N4" s="295"/>
      <c r="O4" s="295"/>
      <c r="P4" s="295"/>
      <c r="Q4" s="239" t="s">
        <v>6</v>
      </c>
      <c r="R4" s="240"/>
      <c r="S4" s="240"/>
      <c r="T4" s="240"/>
      <c r="U4" s="241"/>
      <c r="V4" s="239" t="s">
        <v>7</v>
      </c>
      <c r="W4" s="240"/>
      <c r="X4" s="240"/>
      <c r="Y4" s="279"/>
      <c r="Z4" s="274" t="s">
        <v>79</v>
      </c>
      <c r="AA4" s="248" t="s">
        <v>8</v>
      </c>
      <c r="AB4" s="259"/>
      <c r="AC4" s="260"/>
    </row>
    <row r="5" spans="2:29" ht="20.25" customHeight="1" thickBot="1">
      <c r="B5" s="266" t="s">
        <v>9</v>
      </c>
      <c r="C5" s="231" t="s">
        <v>10</v>
      </c>
      <c r="D5" s="269" t="s">
        <v>11</v>
      </c>
      <c r="E5" s="269" t="s">
        <v>12</v>
      </c>
      <c r="F5" s="269" t="s">
        <v>13</v>
      </c>
      <c r="G5" s="269" t="s">
        <v>14</v>
      </c>
      <c r="H5" s="269" t="s">
        <v>15</v>
      </c>
      <c r="I5" s="236" t="s">
        <v>80</v>
      </c>
      <c r="J5" s="277" t="s">
        <v>81</v>
      </c>
      <c r="K5" s="245" t="s">
        <v>16</v>
      </c>
      <c r="L5" s="245" t="s">
        <v>17</v>
      </c>
      <c r="M5" s="246" t="s">
        <v>18</v>
      </c>
      <c r="N5" s="247"/>
      <c r="O5" s="247"/>
      <c r="P5" s="247"/>
      <c r="Q5" s="242"/>
      <c r="R5" s="243"/>
      <c r="S5" s="243"/>
      <c r="T5" s="243"/>
      <c r="U5" s="244"/>
      <c r="V5" s="280"/>
      <c r="W5" s="281"/>
      <c r="X5" s="281"/>
      <c r="Y5" s="282"/>
      <c r="Z5" s="275"/>
      <c r="AA5" s="261"/>
      <c r="AB5" s="262"/>
      <c r="AC5" s="263"/>
    </row>
    <row r="6" spans="2:29" ht="20.25" customHeight="1">
      <c r="B6" s="267"/>
      <c r="C6" s="232"/>
      <c r="D6" s="270"/>
      <c r="E6" s="270"/>
      <c r="F6" s="270"/>
      <c r="G6" s="270"/>
      <c r="H6" s="270"/>
      <c r="I6" s="237"/>
      <c r="J6" s="245"/>
      <c r="K6" s="237"/>
      <c r="L6" s="237"/>
      <c r="M6" s="253" t="s">
        <v>19</v>
      </c>
      <c r="N6" s="234" t="s">
        <v>20</v>
      </c>
      <c r="O6" s="9"/>
      <c r="P6" s="9"/>
      <c r="Q6" s="248" t="s">
        <v>22</v>
      </c>
      <c r="R6" s="249"/>
      <c r="S6" s="250" t="s">
        <v>24</v>
      </c>
      <c r="T6" s="251"/>
      <c r="U6" s="252"/>
      <c r="V6" s="292" t="s">
        <v>25</v>
      </c>
      <c r="W6" s="283" t="s">
        <v>27</v>
      </c>
      <c r="X6" s="284"/>
      <c r="Y6" s="285"/>
      <c r="Z6" s="275"/>
      <c r="AA6" s="255" t="s">
        <v>28</v>
      </c>
      <c r="AB6" s="257" t="s">
        <v>29</v>
      </c>
      <c r="AC6" s="264" t="s">
        <v>30</v>
      </c>
    </row>
    <row r="7" spans="2:29" ht="67.5" customHeight="1" thickBot="1">
      <c r="B7" s="268"/>
      <c r="C7" s="233"/>
      <c r="D7" s="271"/>
      <c r="E7" s="271"/>
      <c r="F7" s="271"/>
      <c r="G7" s="271"/>
      <c r="H7" s="271"/>
      <c r="I7" s="238"/>
      <c r="J7" s="278"/>
      <c r="K7" s="238"/>
      <c r="L7" s="238"/>
      <c r="M7" s="254"/>
      <c r="N7" s="235"/>
      <c r="O7" s="10" t="s">
        <v>31</v>
      </c>
      <c r="P7" s="11" t="s">
        <v>32</v>
      </c>
      <c r="Q7" s="216" t="s">
        <v>148</v>
      </c>
      <c r="R7" s="218" t="s">
        <v>149</v>
      </c>
      <c r="S7" s="12" t="s">
        <v>33</v>
      </c>
      <c r="T7" s="13" t="s">
        <v>34</v>
      </c>
      <c r="U7" s="8" t="s">
        <v>35</v>
      </c>
      <c r="V7" s="293"/>
      <c r="W7" s="13" t="s">
        <v>82</v>
      </c>
      <c r="X7" s="14" t="s">
        <v>36</v>
      </c>
      <c r="Y7" s="221" t="s">
        <v>150</v>
      </c>
      <c r="Z7" s="276"/>
      <c r="AA7" s="256"/>
      <c r="AB7" s="258"/>
      <c r="AC7" s="265"/>
    </row>
    <row r="8" spans="2:29" s="47" customFormat="1" ht="21" customHeight="1">
      <c r="B8" s="42" t="s">
        <v>37</v>
      </c>
      <c r="C8" s="209"/>
      <c r="D8" s="184"/>
      <c r="E8" s="184"/>
      <c r="F8" s="184"/>
      <c r="G8" s="184"/>
      <c r="H8" s="184"/>
      <c r="I8" s="74"/>
      <c r="J8" s="74"/>
      <c r="K8" s="74"/>
      <c r="L8" s="74"/>
      <c r="M8" s="75"/>
      <c r="N8" s="76"/>
      <c r="O8" s="77"/>
      <c r="P8" s="205"/>
      <c r="Q8" s="78"/>
      <c r="R8" s="79"/>
      <c r="S8" s="79"/>
      <c r="T8" s="79"/>
      <c r="U8" s="206"/>
      <c r="V8" s="78"/>
      <c r="W8" s="79"/>
      <c r="X8" s="230"/>
      <c r="Y8" s="219"/>
      <c r="Z8" s="81"/>
      <c r="AA8" s="82"/>
      <c r="AB8" s="83"/>
      <c r="AC8" s="84"/>
    </row>
    <row r="9" spans="2:29" s="47" customFormat="1" ht="25.5" customHeight="1">
      <c r="B9" s="48" t="s">
        <v>93</v>
      </c>
      <c r="C9" s="179"/>
      <c r="D9" s="185"/>
      <c r="E9" s="185"/>
      <c r="F9" s="211">
        <f>F8+D9-E9</f>
        <v>0</v>
      </c>
      <c r="G9" s="185"/>
      <c r="H9" s="211">
        <f>E9-G9</f>
        <v>0</v>
      </c>
      <c r="I9" s="85"/>
      <c r="J9" s="85"/>
      <c r="K9" s="85"/>
      <c r="L9" s="211">
        <f>L8+J9-K9</f>
        <v>0</v>
      </c>
      <c r="M9" s="86"/>
      <c r="N9" s="87"/>
      <c r="O9" s="88"/>
      <c r="P9" s="212">
        <f>P8+N9-O9</f>
        <v>0</v>
      </c>
      <c r="Q9" s="90"/>
      <c r="R9" s="91"/>
      <c r="S9" s="91"/>
      <c r="T9" s="181"/>
      <c r="U9" s="213">
        <f>U8+Q9-S9</f>
        <v>0</v>
      </c>
      <c r="V9" s="91"/>
      <c r="W9" s="91"/>
      <c r="X9" s="214">
        <f>X8+V9-W9</f>
        <v>0</v>
      </c>
      <c r="Y9" s="222"/>
      <c r="Z9" s="93"/>
      <c r="AA9" s="90"/>
      <c r="AB9" s="94"/>
      <c r="AC9" s="98" t="e">
        <f>(E9+K9)/AA9/AB9</f>
        <v>#DIV/0!</v>
      </c>
    </row>
    <row r="10" spans="2:29" s="47" customFormat="1" ht="25.5" customHeight="1">
      <c r="B10" s="48" t="s">
        <v>94</v>
      </c>
      <c r="C10" s="179"/>
      <c r="D10" s="185"/>
      <c r="E10" s="185"/>
      <c r="F10" s="211">
        <f aca="true" t="shared" si="0" ref="F10:F38">F9+D10-E10</f>
        <v>0</v>
      </c>
      <c r="G10" s="185"/>
      <c r="H10" s="211">
        <f aca="true" t="shared" si="1" ref="H10:H39">E10-G10</f>
        <v>0</v>
      </c>
      <c r="I10" s="85"/>
      <c r="J10" s="85"/>
      <c r="K10" s="85"/>
      <c r="L10" s="211">
        <f aca="true" t="shared" si="2" ref="L10:L37">L9+J10-K10</f>
        <v>0</v>
      </c>
      <c r="M10" s="86"/>
      <c r="N10" s="87"/>
      <c r="O10" s="88"/>
      <c r="P10" s="212">
        <f aca="true" t="shared" si="3" ref="P10:P38">P9+N10-O10</f>
        <v>0</v>
      </c>
      <c r="Q10" s="90"/>
      <c r="R10" s="91"/>
      <c r="S10" s="91"/>
      <c r="T10" s="181"/>
      <c r="U10" s="213">
        <f aca="true" t="shared" si="4" ref="U10:U39">U9+Q10-S10</f>
        <v>0</v>
      </c>
      <c r="V10" s="91"/>
      <c r="W10" s="91"/>
      <c r="X10" s="214">
        <f aca="true" t="shared" si="5" ref="X10:X39">X9+V10-W10</f>
        <v>0</v>
      </c>
      <c r="Y10" s="222"/>
      <c r="Z10" s="93"/>
      <c r="AA10" s="90"/>
      <c r="AB10" s="94"/>
      <c r="AC10" s="98" t="e">
        <f aca="true" t="shared" si="6" ref="AC10:AC38">(E10+K10)/AA10/AB10</f>
        <v>#DIV/0!</v>
      </c>
    </row>
    <row r="11" spans="2:29" s="47" customFormat="1" ht="25.5" customHeight="1">
      <c r="B11" s="48" t="s">
        <v>95</v>
      </c>
      <c r="C11" s="179"/>
      <c r="D11" s="185"/>
      <c r="E11" s="185"/>
      <c r="F11" s="211">
        <f t="shared" si="0"/>
        <v>0</v>
      </c>
      <c r="G11" s="185"/>
      <c r="H11" s="211">
        <f t="shared" si="1"/>
        <v>0</v>
      </c>
      <c r="I11" s="85"/>
      <c r="J11" s="85"/>
      <c r="K11" s="85"/>
      <c r="L11" s="211">
        <f t="shared" si="2"/>
        <v>0</v>
      </c>
      <c r="M11" s="86"/>
      <c r="N11" s="87"/>
      <c r="O11" s="88"/>
      <c r="P11" s="212">
        <f t="shared" si="3"/>
        <v>0</v>
      </c>
      <c r="Q11" s="90"/>
      <c r="R11" s="91"/>
      <c r="S11" s="91"/>
      <c r="T11" s="181"/>
      <c r="U11" s="213">
        <f t="shared" si="4"/>
        <v>0</v>
      </c>
      <c r="V11" s="91"/>
      <c r="W11" s="91"/>
      <c r="X11" s="214">
        <f t="shared" si="5"/>
        <v>0</v>
      </c>
      <c r="Y11" s="222"/>
      <c r="Z11" s="93"/>
      <c r="AA11" s="90"/>
      <c r="AB11" s="94"/>
      <c r="AC11" s="98" t="e">
        <f t="shared" si="6"/>
        <v>#DIV/0!</v>
      </c>
    </row>
    <row r="12" spans="2:29" s="47" customFormat="1" ht="25.5" customHeight="1">
      <c r="B12" s="48" t="s">
        <v>96</v>
      </c>
      <c r="C12" s="179"/>
      <c r="D12" s="185"/>
      <c r="E12" s="185"/>
      <c r="F12" s="211">
        <f t="shared" si="0"/>
        <v>0</v>
      </c>
      <c r="G12" s="185"/>
      <c r="H12" s="211">
        <f t="shared" si="1"/>
        <v>0</v>
      </c>
      <c r="I12" s="85"/>
      <c r="J12" s="85"/>
      <c r="K12" s="85"/>
      <c r="L12" s="211">
        <f t="shared" si="2"/>
        <v>0</v>
      </c>
      <c r="M12" s="86"/>
      <c r="N12" s="87"/>
      <c r="O12" s="88"/>
      <c r="P12" s="212">
        <f t="shared" si="3"/>
        <v>0</v>
      </c>
      <c r="Q12" s="90"/>
      <c r="R12" s="91"/>
      <c r="S12" s="91"/>
      <c r="T12" s="181"/>
      <c r="U12" s="213">
        <f t="shared" si="4"/>
        <v>0</v>
      </c>
      <c r="V12" s="91"/>
      <c r="W12" s="91"/>
      <c r="X12" s="214">
        <f t="shared" si="5"/>
        <v>0</v>
      </c>
      <c r="Y12" s="222"/>
      <c r="Z12" s="93"/>
      <c r="AA12" s="90"/>
      <c r="AB12" s="94"/>
      <c r="AC12" s="98" t="e">
        <f t="shared" si="6"/>
        <v>#DIV/0!</v>
      </c>
    </row>
    <row r="13" spans="2:29" s="47" customFormat="1" ht="25.5" customHeight="1">
      <c r="B13" s="48" t="s">
        <v>97</v>
      </c>
      <c r="C13" s="179"/>
      <c r="D13" s="185"/>
      <c r="E13" s="185"/>
      <c r="F13" s="211">
        <f t="shared" si="0"/>
        <v>0</v>
      </c>
      <c r="G13" s="185"/>
      <c r="H13" s="211">
        <f t="shared" si="1"/>
        <v>0</v>
      </c>
      <c r="I13" s="85"/>
      <c r="J13" s="85"/>
      <c r="K13" s="85"/>
      <c r="L13" s="211">
        <f t="shared" si="2"/>
        <v>0</v>
      </c>
      <c r="M13" s="86"/>
      <c r="N13" s="87"/>
      <c r="O13" s="88"/>
      <c r="P13" s="212">
        <f t="shared" si="3"/>
        <v>0</v>
      </c>
      <c r="Q13" s="90"/>
      <c r="R13" s="91"/>
      <c r="S13" s="91"/>
      <c r="T13" s="181"/>
      <c r="U13" s="213">
        <f t="shared" si="4"/>
        <v>0</v>
      </c>
      <c r="V13" s="91"/>
      <c r="W13" s="91"/>
      <c r="X13" s="214">
        <f t="shared" si="5"/>
        <v>0</v>
      </c>
      <c r="Y13" s="222"/>
      <c r="Z13" s="93"/>
      <c r="AA13" s="90"/>
      <c r="AB13" s="94"/>
      <c r="AC13" s="98" t="e">
        <f t="shared" si="6"/>
        <v>#DIV/0!</v>
      </c>
    </row>
    <row r="14" spans="2:29" s="47" customFormat="1" ht="25.5" customHeight="1">
      <c r="B14" s="48" t="s">
        <v>98</v>
      </c>
      <c r="C14" s="179"/>
      <c r="D14" s="185"/>
      <c r="E14" s="185"/>
      <c r="F14" s="211">
        <f t="shared" si="0"/>
        <v>0</v>
      </c>
      <c r="G14" s="185"/>
      <c r="H14" s="211">
        <f t="shared" si="1"/>
        <v>0</v>
      </c>
      <c r="I14" s="85"/>
      <c r="J14" s="85"/>
      <c r="K14" s="85"/>
      <c r="L14" s="211">
        <f t="shared" si="2"/>
        <v>0</v>
      </c>
      <c r="M14" s="86"/>
      <c r="N14" s="87"/>
      <c r="O14" s="88"/>
      <c r="P14" s="212">
        <f t="shared" si="3"/>
        <v>0</v>
      </c>
      <c r="Q14" s="90"/>
      <c r="R14" s="91"/>
      <c r="S14" s="91"/>
      <c r="T14" s="181"/>
      <c r="U14" s="213">
        <f t="shared" si="4"/>
        <v>0</v>
      </c>
      <c r="V14" s="91"/>
      <c r="W14" s="91"/>
      <c r="X14" s="214">
        <f t="shared" si="5"/>
        <v>0</v>
      </c>
      <c r="Y14" s="222"/>
      <c r="Z14" s="93"/>
      <c r="AA14" s="90"/>
      <c r="AB14" s="94"/>
      <c r="AC14" s="98" t="e">
        <f t="shared" si="6"/>
        <v>#DIV/0!</v>
      </c>
    </row>
    <row r="15" spans="2:29" s="47" customFormat="1" ht="25.5" customHeight="1">
      <c r="B15" s="48" t="s">
        <v>99</v>
      </c>
      <c r="C15" s="179"/>
      <c r="D15" s="185"/>
      <c r="E15" s="185"/>
      <c r="F15" s="211">
        <f t="shared" si="0"/>
        <v>0</v>
      </c>
      <c r="G15" s="185"/>
      <c r="H15" s="211">
        <f t="shared" si="1"/>
        <v>0</v>
      </c>
      <c r="I15" s="85"/>
      <c r="J15" s="85"/>
      <c r="K15" s="85"/>
      <c r="L15" s="211">
        <f t="shared" si="2"/>
        <v>0</v>
      </c>
      <c r="M15" s="86"/>
      <c r="N15" s="87"/>
      <c r="O15" s="88"/>
      <c r="P15" s="212">
        <f t="shared" si="3"/>
        <v>0</v>
      </c>
      <c r="Q15" s="90"/>
      <c r="R15" s="91"/>
      <c r="S15" s="91"/>
      <c r="T15" s="181"/>
      <c r="U15" s="213">
        <f t="shared" si="4"/>
        <v>0</v>
      </c>
      <c r="V15" s="91"/>
      <c r="W15" s="91"/>
      <c r="X15" s="214">
        <f t="shared" si="5"/>
        <v>0</v>
      </c>
      <c r="Y15" s="222"/>
      <c r="Z15" s="93"/>
      <c r="AA15" s="90"/>
      <c r="AB15" s="94"/>
      <c r="AC15" s="98" t="e">
        <f t="shared" si="6"/>
        <v>#DIV/0!</v>
      </c>
    </row>
    <row r="16" spans="2:29" s="47" customFormat="1" ht="25.5" customHeight="1">
      <c r="B16" s="48" t="s">
        <v>100</v>
      </c>
      <c r="C16" s="179"/>
      <c r="D16" s="185"/>
      <c r="E16" s="185"/>
      <c r="F16" s="211">
        <f t="shared" si="0"/>
        <v>0</v>
      </c>
      <c r="G16" s="185"/>
      <c r="H16" s="211">
        <f t="shared" si="1"/>
        <v>0</v>
      </c>
      <c r="I16" s="85"/>
      <c r="J16" s="85"/>
      <c r="K16" s="85"/>
      <c r="L16" s="211">
        <f t="shared" si="2"/>
        <v>0</v>
      </c>
      <c r="M16" s="95"/>
      <c r="N16" s="87"/>
      <c r="O16" s="88"/>
      <c r="P16" s="212">
        <f t="shared" si="3"/>
        <v>0</v>
      </c>
      <c r="Q16" s="90"/>
      <c r="R16" s="91"/>
      <c r="S16" s="96"/>
      <c r="T16" s="182"/>
      <c r="U16" s="213">
        <f t="shared" si="4"/>
        <v>0</v>
      </c>
      <c r="V16" s="91"/>
      <c r="W16" s="96"/>
      <c r="X16" s="214">
        <f t="shared" si="5"/>
        <v>0</v>
      </c>
      <c r="Y16" s="222"/>
      <c r="Z16" s="93"/>
      <c r="AA16" s="90"/>
      <c r="AB16" s="97"/>
      <c r="AC16" s="98" t="e">
        <f t="shared" si="6"/>
        <v>#DIV/0!</v>
      </c>
    </row>
    <row r="17" spans="2:29" s="47" customFormat="1" ht="25.5" customHeight="1">
      <c r="B17" s="48" t="s">
        <v>101</v>
      </c>
      <c r="C17" s="179"/>
      <c r="D17" s="185"/>
      <c r="E17" s="185"/>
      <c r="F17" s="211">
        <f t="shared" si="0"/>
        <v>0</v>
      </c>
      <c r="G17" s="185"/>
      <c r="H17" s="211">
        <f t="shared" si="1"/>
        <v>0</v>
      </c>
      <c r="I17" s="85"/>
      <c r="J17" s="85"/>
      <c r="K17" s="85"/>
      <c r="L17" s="211">
        <f t="shared" si="2"/>
        <v>0</v>
      </c>
      <c r="M17" s="95"/>
      <c r="N17" s="87"/>
      <c r="O17" s="88"/>
      <c r="P17" s="212">
        <f t="shared" si="3"/>
        <v>0</v>
      </c>
      <c r="Q17" s="90"/>
      <c r="R17" s="91"/>
      <c r="S17" s="96"/>
      <c r="T17" s="182"/>
      <c r="U17" s="213">
        <f t="shared" si="4"/>
        <v>0</v>
      </c>
      <c r="V17" s="91"/>
      <c r="W17" s="96"/>
      <c r="X17" s="214">
        <f t="shared" si="5"/>
        <v>0</v>
      </c>
      <c r="Y17" s="222"/>
      <c r="Z17" s="93"/>
      <c r="AA17" s="90"/>
      <c r="AB17" s="97"/>
      <c r="AC17" s="98" t="e">
        <f t="shared" si="6"/>
        <v>#DIV/0!</v>
      </c>
    </row>
    <row r="18" spans="2:29" s="47" customFormat="1" ht="25.5" customHeight="1">
      <c r="B18" s="48" t="s">
        <v>102</v>
      </c>
      <c r="C18" s="179"/>
      <c r="D18" s="185"/>
      <c r="E18" s="185"/>
      <c r="F18" s="211">
        <f t="shared" si="0"/>
        <v>0</v>
      </c>
      <c r="G18" s="185"/>
      <c r="H18" s="211">
        <f t="shared" si="1"/>
        <v>0</v>
      </c>
      <c r="I18" s="85"/>
      <c r="J18" s="85"/>
      <c r="K18" s="85"/>
      <c r="L18" s="211">
        <f t="shared" si="2"/>
        <v>0</v>
      </c>
      <c r="M18" s="95"/>
      <c r="N18" s="87"/>
      <c r="O18" s="88"/>
      <c r="P18" s="212">
        <f t="shared" si="3"/>
        <v>0</v>
      </c>
      <c r="Q18" s="90"/>
      <c r="R18" s="91"/>
      <c r="S18" s="96"/>
      <c r="T18" s="182"/>
      <c r="U18" s="213">
        <f t="shared" si="4"/>
        <v>0</v>
      </c>
      <c r="V18" s="91"/>
      <c r="W18" s="96"/>
      <c r="X18" s="214">
        <f t="shared" si="5"/>
        <v>0</v>
      </c>
      <c r="Y18" s="222"/>
      <c r="Z18" s="93"/>
      <c r="AA18" s="90"/>
      <c r="AB18" s="97"/>
      <c r="AC18" s="98" t="e">
        <f t="shared" si="6"/>
        <v>#DIV/0!</v>
      </c>
    </row>
    <row r="19" spans="2:29" s="47" customFormat="1" ht="25.5" customHeight="1">
      <c r="B19" s="48" t="s">
        <v>103</v>
      </c>
      <c r="C19" s="180"/>
      <c r="D19" s="186"/>
      <c r="E19" s="185"/>
      <c r="F19" s="211">
        <f t="shared" si="0"/>
        <v>0</v>
      </c>
      <c r="G19" s="186"/>
      <c r="H19" s="211">
        <f t="shared" si="1"/>
        <v>0</v>
      </c>
      <c r="I19" s="99"/>
      <c r="J19" s="99"/>
      <c r="K19" s="85"/>
      <c r="L19" s="211">
        <f t="shared" si="2"/>
        <v>0</v>
      </c>
      <c r="M19" s="100"/>
      <c r="N19" s="101"/>
      <c r="O19" s="102"/>
      <c r="P19" s="212">
        <f t="shared" si="3"/>
        <v>0</v>
      </c>
      <c r="Q19" s="103"/>
      <c r="R19" s="105"/>
      <c r="S19" s="104"/>
      <c r="T19" s="183"/>
      <c r="U19" s="213">
        <f t="shared" si="4"/>
        <v>0</v>
      </c>
      <c r="V19" s="105"/>
      <c r="W19" s="104"/>
      <c r="X19" s="214">
        <f t="shared" si="5"/>
        <v>0</v>
      </c>
      <c r="Y19" s="222"/>
      <c r="Z19" s="106"/>
      <c r="AA19" s="103"/>
      <c r="AB19" s="97"/>
      <c r="AC19" s="98" t="e">
        <f t="shared" si="6"/>
        <v>#DIV/0!</v>
      </c>
    </row>
    <row r="20" spans="2:29" s="47" customFormat="1" ht="25.5" customHeight="1">
      <c r="B20" s="48" t="s">
        <v>104</v>
      </c>
      <c r="C20" s="180"/>
      <c r="D20" s="186"/>
      <c r="E20" s="185"/>
      <c r="F20" s="211">
        <f t="shared" si="0"/>
        <v>0</v>
      </c>
      <c r="G20" s="186"/>
      <c r="H20" s="211">
        <f t="shared" si="1"/>
        <v>0</v>
      </c>
      <c r="I20" s="99"/>
      <c r="J20" s="99"/>
      <c r="K20" s="85"/>
      <c r="L20" s="211">
        <f t="shared" si="2"/>
        <v>0</v>
      </c>
      <c r="M20" s="100"/>
      <c r="N20" s="101"/>
      <c r="O20" s="102"/>
      <c r="P20" s="212">
        <f t="shared" si="3"/>
        <v>0</v>
      </c>
      <c r="Q20" s="103"/>
      <c r="R20" s="105"/>
      <c r="S20" s="104"/>
      <c r="T20" s="183"/>
      <c r="U20" s="213">
        <f t="shared" si="4"/>
        <v>0</v>
      </c>
      <c r="V20" s="105"/>
      <c r="W20" s="104"/>
      <c r="X20" s="214">
        <f t="shared" si="5"/>
        <v>0</v>
      </c>
      <c r="Y20" s="222"/>
      <c r="Z20" s="106"/>
      <c r="AA20" s="103"/>
      <c r="AB20" s="97"/>
      <c r="AC20" s="98" t="e">
        <f t="shared" si="6"/>
        <v>#DIV/0!</v>
      </c>
    </row>
    <row r="21" spans="2:29" s="47" customFormat="1" ht="25.5" customHeight="1">
      <c r="B21" s="48" t="s">
        <v>105</v>
      </c>
      <c r="C21" s="180"/>
      <c r="D21" s="186"/>
      <c r="E21" s="185"/>
      <c r="F21" s="211">
        <f t="shared" si="0"/>
        <v>0</v>
      </c>
      <c r="G21" s="186"/>
      <c r="H21" s="211">
        <f t="shared" si="1"/>
        <v>0</v>
      </c>
      <c r="I21" s="99"/>
      <c r="J21" s="99"/>
      <c r="K21" s="85"/>
      <c r="L21" s="211">
        <f t="shared" si="2"/>
        <v>0</v>
      </c>
      <c r="M21" s="100"/>
      <c r="N21" s="101"/>
      <c r="O21" s="102"/>
      <c r="P21" s="212">
        <f t="shared" si="3"/>
        <v>0</v>
      </c>
      <c r="Q21" s="103"/>
      <c r="R21" s="105"/>
      <c r="S21" s="104"/>
      <c r="T21" s="183"/>
      <c r="U21" s="213">
        <f t="shared" si="4"/>
        <v>0</v>
      </c>
      <c r="V21" s="105"/>
      <c r="W21" s="104"/>
      <c r="X21" s="214">
        <f t="shared" si="5"/>
        <v>0</v>
      </c>
      <c r="Y21" s="222"/>
      <c r="Z21" s="106"/>
      <c r="AA21" s="103"/>
      <c r="AB21" s="97"/>
      <c r="AC21" s="98" t="e">
        <f t="shared" si="6"/>
        <v>#DIV/0!</v>
      </c>
    </row>
    <row r="22" spans="2:29" s="47" customFormat="1" ht="25.5" customHeight="1">
      <c r="B22" s="48" t="s">
        <v>106</v>
      </c>
      <c r="C22" s="180"/>
      <c r="D22" s="186"/>
      <c r="E22" s="185"/>
      <c r="F22" s="211">
        <f t="shared" si="0"/>
        <v>0</v>
      </c>
      <c r="G22" s="186"/>
      <c r="H22" s="211">
        <f t="shared" si="1"/>
        <v>0</v>
      </c>
      <c r="I22" s="99"/>
      <c r="J22" s="99"/>
      <c r="K22" s="85"/>
      <c r="L22" s="211">
        <f t="shared" si="2"/>
        <v>0</v>
      </c>
      <c r="M22" s="100"/>
      <c r="N22" s="101"/>
      <c r="O22" s="102"/>
      <c r="P22" s="212">
        <f t="shared" si="3"/>
        <v>0</v>
      </c>
      <c r="Q22" s="103"/>
      <c r="R22" s="105"/>
      <c r="S22" s="104"/>
      <c r="T22" s="183"/>
      <c r="U22" s="213">
        <f t="shared" si="4"/>
        <v>0</v>
      </c>
      <c r="V22" s="105"/>
      <c r="W22" s="104"/>
      <c r="X22" s="214">
        <f t="shared" si="5"/>
        <v>0</v>
      </c>
      <c r="Y22" s="222"/>
      <c r="Z22" s="106"/>
      <c r="AA22" s="103"/>
      <c r="AB22" s="97"/>
      <c r="AC22" s="98" t="e">
        <f t="shared" si="6"/>
        <v>#DIV/0!</v>
      </c>
    </row>
    <row r="23" spans="2:29" s="47" customFormat="1" ht="25.5" customHeight="1">
      <c r="B23" s="48" t="s">
        <v>107</v>
      </c>
      <c r="C23" s="180"/>
      <c r="D23" s="186"/>
      <c r="E23" s="185"/>
      <c r="F23" s="211">
        <f t="shared" si="0"/>
        <v>0</v>
      </c>
      <c r="G23" s="186"/>
      <c r="H23" s="211">
        <f t="shared" si="1"/>
        <v>0</v>
      </c>
      <c r="I23" s="99"/>
      <c r="J23" s="99"/>
      <c r="K23" s="85"/>
      <c r="L23" s="211">
        <f t="shared" si="2"/>
        <v>0</v>
      </c>
      <c r="M23" s="100"/>
      <c r="N23" s="101"/>
      <c r="O23" s="102"/>
      <c r="P23" s="212">
        <f t="shared" si="3"/>
        <v>0</v>
      </c>
      <c r="Q23" s="103"/>
      <c r="R23" s="105"/>
      <c r="S23" s="104"/>
      <c r="T23" s="183"/>
      <c r="U23" s="213">
        <f t="shared" si="4"/>
        <v>0</v>
      </c>
      <c r="V23" s="105"/>
      <c r="W23" s="104"/>
      <c r="X23" s="214">
        <f t="shared" si="5"/>
        <v>0</v>
      </c>
      <c r="Y23" s="222"/>
      <c r="Z23" s="106"/>
      <c r="AA23" s="103"/>
      <c r="AB23" s="97"/>
      <c r="AC23" s="98" t="e">
        <f t="shared" si="6"/>
        <v>#DIV/0!</v>
      </c>
    </row>
    <row r="24" spans="2:29" s="47" customFormat="1" ht="25.5" customHeight="1">
      <c r="B24" s="48" t="s">
        <v>108</v>
      </c>
      <c r="C24" s="180"/>
      <c r="D24" s="186"/>
      <c r="E24" s="185"/>
      <c r="F24" s="211">
        <f t="shared" si="0"/>
        <v>0</v>
      </c>
      <c r="G24" s="186"/>
      <c r="H24" s="211">
        <f t="shared" si="1"/>
        <v>0</v>
      </c>
      <c r="I24" s="99"/>
      <c r="J24" s="99"/>
      <c r="K24" s="85"/>
      <c r="L24" s="211">
        <f t="shared" si="2"/>
        <v>0</v>
      </c>
      <c r="M24" s="100"/>
      <c r="N24" s="101"/>
      <c r="O24" s="102"/>
      <c r="P24" s="212">
        <f t="shared" si="3"/>
        <v>0</v>
      </c>
      <c r="Q24" s="103"/>
      <c r="R24" s="105"/>
      <c r="S24" s="104"/>
      <c r="T24" s="183"/>
      <c r="U24" s="213">
        <f t="shared" si="4"/>
        <v>0</v>
      </c>
      <c r="V24" s="105"/>
      <c r="W24" s="104"/>
      <c r="X24" s="214">
        <f t="shared" si="5"/>
        <v>0</v>
      </c>
      <c r="Y24" s="222"/>
      <c r="Z24" s="106"/>
      <c r="AA24" s="103"/>
      <c r="AB24" s="97"/>
      <c r="AC24" s="98" t="e">
        <f t="shared" si="6"/>
        <v>#DIV/0!</v>
      </c>
    </row>
    <row r="25" spans="2:29" s="47" customFormat="1" ht="25.5" customHeight="1">
      <c r="B25" s="48" t="s">
        <v>109</v>
      </c>
      <c r="C25" s="180"/>
      <c r="D25" s="186"/>
      <c r="E25" s="185"/>
      <c r="F25" s="211">
        <f t="shared" si="0"/>
        <v>0</v>
      </c>
      <c r="G25" s="186"/>
      <c r="H25" s="211">
        <f t="shared" si="1"/>
        <v>0</v>
      </c>
      <c r="I25" s="99"/>
      <c r="J25" s="99"/>
      <c r="K25" s="85"/>
      <c r="L25" s="211">
        <f t="shared" si="2"/>
        <v>0</v>
      </c>
      <c r="M25" s="100"/>
      <c r="N25" s="101"/>
      <c r="O25" s="102"/>
      <c r="P25" s="212">
        <f t="shared" si="3"/>
        <v>0</v>
      </c>
      <c r="Q25" s="103"/>
      <c r="R25" s="105"/>
      <c r="S25" s="104"/>
      <c r="T25" s="183"/>
      <c r="U25" s="213">
        <f t="shared" si="4"/>
        <v>0</v>
      </c>
      <c r="V25" s="105"/>
      <c r="W25" s="104"/>
      <c r="X25" s="214">
        <f t="shared" si="5"/>
        <v>0</v>
      </c>
      <c r="Y25" s="222"/>
      <c r="Z25" s="106"/>
      <c r="AA25" s="103"/>
      <c r="AB25" s="97"/>
      <c r="AC25" s="98" t="e">
        <f t="shared" si="6"/>
        <v>#DIV/0!</v>
      </c>
    </row>
    <row r="26" spans="2:29" s="47" customFormat="1" ht="25.5" customHeight="1">
      <c r="B26" s="48" t="s">
        <v>110</v>
      </c>
      <c r="C26" s="180"/>
      <c r="D26" s="186"/>
      <c r="E26" s="185"/>
      <c r="F26" s="211">
        <f t="shared" si="0"/>
        <v>0</v>
      </c>
      <c r="G26" s="186"/>
      <c r="H26" s="211">
        <f t="shared" si="1"/>
        <v>0</v>
      </c>
      <c r="I26" s="99"/>
      <c r="J26" s="99"/>
      <c r="K26" s="85"/>
      <c r="L26" s="211">
        <f t="shared" si="2"/>
        <v>0</v>
      </c>
      <c r="M26" s="100"/>
      <c r="N26" s="101"/>
      <c r="O26" s="102"/>
      <c r="P26" s="212">
        <f t="shared" si="3"/>
        <v>0</v>
      </c>
      <c r="Q26" s="103"/>
      <c r="R26" s="105"/>
      <c r="S26" s="104"/>
      <c r="T26" s="183"/>
      <c r="U26" s="213">
        <f t="shared" si="4"/>
        <v>0</v>
      </c>
      <c r="V26" s="105"/>
      <c r="W26" s="104"/>
      <c r="X26" s="214">
        <f t="shared" si="5"/>
        <v>0</v>
      </c>
      <c r="Y26" s="222"/>
      <c r="Z26" s="106"/>
      <c r="AA26" s="103"/>
      <c r="AB26" s="97"/>
      <c r="AC26" s="98" t="e">
        <f t="shared" si="6"/>
        <v>#DIV/0!</v>
      </c>
    </row>
    <row r="27" spans="2:29" s="47" customFormat="1" ht="25.5" customHeight="1">
      <c r="B27" s="48" t="s">
        <v>111</v>
      </c>
      <c r="C27" s="180"/>
      <c r="D27" s="186"/>
      <c r="E27" s="185"/>
      <c r="F27" s="211">
        <f t="shared" si="0"/>
        <v>0</v>
      </c>
      <c r="G27" s="186"/>
      <c r="H27" s="211">
        <f t="shared" si="1"/>
        <v>0</v>
      </c>
      <c r="I27" s="99"/>
      <c r="J27" s="99"/>
      <c r="K27" s="85"/>
      <c r="L27" s="211">
        <f t="shared" si="2"/>
        <v>0</v>
      </c>
      <c r="M27" s="100"/>
      <c r="N27" s="101"/>
      <c r="O27" s="102"/>
      <c r="P27" s="212">
        <f t="shared" si="3"/>
        <v>0</v>
      </c>
      <c r="Q27" s="103"/>
      <c r="R27" s="105"/>
      <c r="S27" s="104"/>
      <c r="T27" s="183"/>
      <c r="U27" s="213">
        <f t="shared" si="4"/>
        <v>0</v>
      </c>
      <c r="V27" s="105"/>
      <c r="W27" s="104"/>
      <c r="X27" s="214">
        <f t="shared" si="5"/>
        <v>0</v>
      </c>
      <c r="Y27" s="222"/>
      <c r="Z27" s="106"/>
      <c r="AA27" s="103"/>
      <c r="AB27" s="97"/>
      <c r="AC27" s="98" t="e">
        <f t="shared" si="6"/>
        <v>#DIV/0!</v>
      </c>
    </row>
    <row r="28" spans="2:29" s="47" customFormat="1" ht="25.5" customHeight="1">
      <c r="B28" s="48" t="s">
        <v>112</v>
      </c>
      <c r="C28" s="180"/>
      <c r="D28" s="186"/>
      <c r="E28" s="185"/>
      <c r="F28" s="211">
        <f t="shared" si="0"/>
        <v>0</v>
      </c>
      <c r="G28" s="186"/>
      <c r="H28" s="211">
        <f t="shared" si="1"/>
        <v>0</v>
      </c>
      <c r="I28" s="99"/>
      <c r="J28" s="99"/>
      <c r="K28" s="85"/>
      <c r="L28" s="211">
        <f t="shared" si="2"/>
        <v>0</v>
      </c>
      <c r="M28" s="100"/>
      <c r="N28" s="101"/>
      <c r="O28" s="102"/>
      <c r="P28" s="212">
        <f t="shared" si="3"/>
        <v>0</v>
      </c>
      <c r="Q28" s="103"/>
      <c r="R28" s="105"/>
      <c r="S28" s="104"/>
      <c r="T28" s="183"/>
      <c r="U28" s="213">
        <f t="shared" si="4"/>
        <v>0</v>
      </c>
      <c r="V28" s="105"/>
      <c r="W28" s="104"/>
      <c r="X28" s="214">
        <f t="shared" si="5"/>
        <v>0</v>
      </c>
      <c r="Y28" s="222"/>
      <c r="Z28" s="106"/>
      <c r="AA28" s="103"/>
      <c r="AB28" s="97"/>
      <c r="AC28" s="98" t="e">
        <f t="shared" si="6"/>
        <v>#DIV/0!</v>
      </c>
    </row>
    <row r="29" spans="2:29" s="47" customFormat="1" ht="25.5" customHeight="1">
      <c r="B29" s="48" t="s">
        <v>113</v>
      </c>
      <c r="C29" s="180"/>
      <c r="D29" s="186"/>
      <c r="E29" s="185"/>
      <c r="F29" s="211">
        <f t="shared" si="0"/>
        <v>0</v>
      </c>
      <c r="G29" s="186"/>
      <c r="H29" s="211">
        <f t="shared" si="1"/>
        <v>0</v>
      </c>
      <c r="I29" s="99"/>
      <c r="J29" s="99"/>
      <c r="K29" s="85"/>
      <c r="L29" s="211">
        <f t="shared" si="2"/>
        <v>0</v>
      </c>
      <c r="M29" s="100"/>
      <c r="N29" s="101"/>
      <c r="O29" s="102"/>
      <c r="P29" s="212">
        <f t="shared" si="3"/>
        <v>0</v>
      </c>
      <c r="Q29" s="103"/>
      <c r="R29" s="105"/>
      <c r="S29" s="104"/>
      <c r="T29" s="183"/>
      <c r="U29" s="213">
        <f t="shared" si="4"/>
        <v>0</v>
      </c>
      <c r="V29" s="105"/>
      <c r="W29" s="104"/>
      <c r="X29" s="214">
        <f t="shared" si="5"/>
        <v>0</v>
      </c>
      <c r="Y29" s="222"/>
      <c r="Z29" s="106"/>
      <c r="AA29" s="103"/>
      <c r="AB29" s="97"/>
      <c r="AC29" s="98" t="e">
        <f t="shared" si="6"/>
        <v>#DIV/0!</v>
      </c>
    </row>
    <row r="30" spans="2:29" s="47" customFormat="1" ht="25.5" customHeight="1">
      <c r="B30" s="48" t="s">
        <v>114</v>
      </c>
      <c r="C30" s="180"/>
      <c r="D30" s="186"/>
      <c r="E30" s="185"/>
      <c r="F30" s="211">
        <f t="shared" si="0"/>
        <v>0</v>
      </c>
      <c r="G30" s="186"/>
      <c r="H30" s="211">
        <f t="shared" si="1"/>
        <v>0</v>
      </c>
      <c r="I30" s="99"/>
      <c r="J30" s="99"/>
      <c r="K30" s="85"/>
      <c r="L30" s="211">
        <f t="shared" si="2"/>
        <v>0</v>
      </c>
      <c r="M30" s="100"/>
      <c r="N30" s="101"/>
      <c r="O30" s="102"/>
      <c r="P30" s="212">
        <f t="shared" si="3"/>
        <v>0</v>
      </c>
      <c r="Q30" s="103"/>
      <c r="R30" s="105"/>
      <c r="S30" s="104"/>
      <c r="T30" s="183"/>
      <c r="U30" s="213">
        <f t="shared" si="4"/>
        <v>0</v>
      </c>
      <c r="V30" s="105"/>
      <c r="W30" s="104"/>
      <c r="X30" s="214">
        <f t="shared" si="5"/>
        <v>0</v>
      </c>
      <c r="Y30" s="222"/>
      <c r="Z30" s="106"/>
      <c r="AA30" s="103"/>
      <c r="AB30" s="97"/>
      <c r="AC30" s="98" t="e">
        <f t="shared" si="6"/>
        <v>#DIV/0!</v>
      </c>
    </row>
    <row r="31" spans="2:29" s="47" customFormat="1" ht="24.75" customHeight="1">
      <c r="B31" s="48" t="s">
        <v>115</v>
      </c>
      <c r="C31" s="180"/>
      <c r="D31" s="186"/>
      <c r="E31" s="185"/>
      <c r="F31" s="211">
        <f t="shared" si="0"/>
        <v>0</v>
      </c>
      <c r="G31" s="186"/>
      <c r="H31" s="211">
        <f t="shared" si="1"/>
        <v>0</v>
      </c>
      <c r="I31" s="99"/>
      <c r="J31" s="99"/>
      <c r="K31" s="85"/>
      <c r="L31" s="211">
        <f t="shared" si="2"/>
        <v>0</v>
      </c>
      <c r="M31" s="100"/>
      <c r="N31" s="101"/>
      <c r="O31" s="102"/>
      <c r="P31" s="212">
        <f t="shared" si="3"/>
        <v>0</v>
      </c>
      <c r="Q31" s="103"/>
      <c r="R31" s="105"/>
      <c r="S31" s="104"/>
      <c r="T31" s="183"/>
      <c r="U31" s="213">
        <f t="shared" si="4"/>
        <v>0</v>
      </c>
      <c r="V31" s="105"/>
      <c r="W31" s="104"/>
      <c r="X31" s="214">
        <f t="shared" si="5"/>
        <v>0</v>
      </c>
      <c r="Y31" s="222"/>
      <c r="Z31" s="106"/>
      <c r="AA31" s="103"/>
      <c r="AB31" s="97"/>
      <c r="AC31" s="98" t="e">
        <f t="shared" si="6"/>
        <v>#DIV/0!</v>
      </c>
    </row>
    <row r="32" spans="2:29" s="47" customFormat="1" ht="25.5" customHeight="1">
      <c r="B32" s="48" t="s">
        <v>116</v>
      </c>
      <c r="C32" s="180"/>
      <c r="D32" s="186"/>
      <c r="E32" s="185"/>
      <c r="F32" s="211">
        <f t="shared" si="0"/>
        <v>0</v>
      </c>
      <c r="G32" s="186"/>
      <c r="H32" s="211">
        <f t="shared" si="1"/>
        <v>0</v>
      </c>
      <c r="I32" s="99"/>
      <c r="J32" s="99"/>
      <c r="K32" s="85"/>
      <c r="L32" s="211">
        <f t="shared" si="2"/>
        <v>0</v>
      </c>
      <c r="M32" s="100"/>
      <c r="N32" s="101"/>
      <c r="O32" s="102"/>
      <c r="P32" s="212">
        <f t="shared" si="3"/>
        <v>0</v>
      </c>
      <c r="Q32" s="103"/>
      <c r="R32" s="105"/>
      <c r="S32" s="104"/>
      <c r="T32" s="183"/>
      <c r="U32" s="213">
        <f t="shared" si="4"/>
        <v>0</v>
      </c>
      <c r="V32" s="105"/>
      <c r="W32" s="104"/>
      <c r="X32" s="214">
        <f t="shared" si="5"/>
        <v>0</v>
      </c>
      <c r="Y32" s="222"/>
      <c r="Z32" s="106"/>
      <c r="AA32" s="103"/>
      <c r="AB32" s="97"/>
      <c r="AC32" s="98" t="e">
        <f t="shared" si="6"/>
        <v>#DIV/0!</v>
      </c>
    </row>
    <row r="33" spans="2:29" s="47" customFormat="1" ht="25.5" customHeight="1">
      <c r="B33" s="48" t="s">
        <v>117</v>
      </c>
      <c r="C33" s="180"/>
      <c r="D33" s="186"/>
      <c r="E33" s="185"/>
      <c r="F33" s="211">
        <f t="shared" si="0"/>
        <v>0</v>
      </c>
      <c r="G33" s="186"/>
      <c r="H33" s="211">
        <f t="shared" si="1"/>
        <v>0</v>
      </c>
      <c r="I33" s="99"/>
      <c r="J33" s="99"/>
      <c r="K33" s="85"/>
      <c r="L33" s="211">
        <f t="shared" si="2"/>
        <v>0</v>
      </c>
      <c r="M33" s="100"/>
      <c r="N33" s="101"/>
      <c r="O33" s="102"/>
      <c r="P33" s="212">
        <f t="shared" si="3"/>
        <v>0</v>
      </c>
      <c r="Q33" s="103"/>
      <c r="R33" s="105"/>
      <c r="S33" s="104"/>
      <c r="T33" s="183"/>
      <c r="U33" s="213">
        <f t="shared" si="4"/>
        <v>0</v>
      </c>
      <c r="V33" s="105"/>
      <c r="W33" s="104"/>
      <c r="X33" s="214">
        <f t="shared" si="5"/>
        <v>0</v>
      </c>
      <c r="Y33" s="222"/>
      <c r="Z33" s="106"/>
      <c r="AA33" s="103"/>
      <c r="AB33" s="97"/>
      <c r="AC33" s="98" t="e">
        <f t="shared" si="6"/>
        <v>#DIV/0!</v>
      </c>
    </row>
    <row r="34" spans="2:29" s="47" customFormat="1" ht="25.5" customHeight="1">
      <c r="B34" s="48" t="s">
        <v>118</v>
      </c>
      <c r="C34" s="180"/>
      <c r="D34" s="186"/>
      <c r="E34" s="185"/>
      <c r="F34" s="211">
        <f t="shared" si="0"/>
        <v>0</v>
      </c>
      <c r="G34" s="186"/>
      <c r="H34" s="211">
        <f t="shared" si="1"/>
        <v>0</v>
      </c>
      <c r="I34" s="99"/>
      <c r="J34" s="99"/>
      <c r="K34" s="85"/>
      <c r="L34" s="211">
        <f t="shared" si="2"/>
        <v>0</v>
      </c>
      <c r="M34" s="100"/>
      <c r="N34" s="101"/>
      <c r="O34" s="102"/>
      <c r="P34" s="212">
        <f t="shared" si="3"/>
        <v>0</v>
      </c>
      <c r="Q34" s="103"/>
      <c r="R34" s="105"/>
      <c r="S34" s="104"/>
      <c r="T34" s="183"/>
      <c r="U34" s="213">
        <f t="shared" si="4"/>
        <v>0</v>
      </c>
      <c r="V34" s="105"/>
      <c r="W34" s="104"/>
      <c r="X34" s="214">
        <f t="shared" si="5"/>
        <v>0</v>
      </c>
      <c r="Y34" s="222"/>
      <c r="Z34" s="106"/>
      <c r="AA34" s="103"/>
      <c r="AB34" s="97"/>
      <c r="AC34" s="98" t="e">
        <f t="shared" si="6"/>
        <v>#DIV/0!</v>
      </c>
    </row>
    <row r="35" spans="2:29" s="47" customFormat="1" ht="25.5" customHeight="1">
      <c r="B35" s="48" t="s">
        <v>119</v>
      </c>
      <c r="C35" s="180"/>
      <c r="D35" s="186"/>
      <c r="E35" s="185"/>
      <c r="F35" s="211">
        <f t="shared" si="0"/>
        <v>0</v>
      </c>
      <c r="G35" s="186"/>
      <c r="H35" s="211">
        <f t="shared" si="1"/>
        <v>0</v>
      </c>
      <c r="I35" s="99"/>
      <c r="J35" s="99"/>
      <c r="K35" s="85"/>
      <c r="L35" s="211">
        <f t="shared" si="2"/>
        <v>0</v>
      </c>
      <c r="M35" s="100"/>
      <c r="N35" s="101"/>
      <c r="O35" s="102"/>
      <c r="P35" s="212">
        <f t="shared" si="3"/>
        <v>0</v>
      </c>
      <c r="Q35" s="103"/>
      <c r="R35" s="105"/>
      <c r="S35" s="104"/>
      <c r="T35" s="183"/>
      <c r="U35" s="213">
        <f t="shared" si="4"/>
        <v>0</v>
      </c>
      <c r="V35" s="105"/>
      <c r="W35" s="104"/>
      <c r="X35" s="214">
        <f t="shared" si="5"/>
        <v>0</v>
      </c>
      <c r="Y35" s="222"/>
      <c r="Z35" s="106"/>
      <c r="AA35" s="103"/>
      <c r="AB35" s="97"/>
      <c r="AC35" s="98" t="e">
        <f t="shared" si="6"/>
        <v>#DIV/0!</v>
      </c>
    </row>
    <row r="36" spans="2:29" s="47" customFormat="1" ht="25.5" customHeight="1">
      <c r="B36" s="48" t="s">
        <v>120</v>
      </c>
      <c r="C36" s="180"/>
      <c r="D36" s="186"/>
      <c r="E36" s="185"/>
      <c r="F36" s="211">
        <f t="shared" si="0"/>
        <v>0</v>
      </c>
      <c r="G36" s="186"/>
      <c r="H36" s="211">
        <f t="shared" si="1"/>
        <v>0</v>
      </c>
      <c r="I36" s="99"/>
      <c r="J36" s="99"/>
      <c r="K36" s="85"/>
      <c r="L36" s="211">
        <f>L35+J36-K36</f>
        <v>0</v>
      </c>
      <c r="M36" s="100"/>
      <c r="N36" s="101"/>
      <c r="O36" s="102"/>
      <c r="P36" s="212">
        <f>P35+N36-O36</f>
        <v>0</v>
      </c>
      <c r="Q36" s="103"/>
      <c r="R36" s="105"/>
      <c r="S36" s="104"/>
      <c r="T36" s="183"/>
      <c r="U36" s="213">
        <f t="shared" si="4"/>
        <v>0</v>
      </c>
      <c r="V36" s="105"/>
      <c r="W36" s="104"/>
      <c r="X36" s="214">
        <f t="shared" si="5"/>
        <v>0</v>
      </c>
      <c r="Y36" s="222"/>
      <c r="Z36" s="106"/>
      <c r="AA36" s="103"/>
      <c r="AB36" s="97"/>
      <c r="AC36" s="98" t="e">
        <f t="shared" si="6"/>
        <v>#DIV/0!</v>
      </c>
    </row>
    <row r="37" spans="2:29" s="47" customFormat="1" ht="25.5" customHeight="1">
      <c r="B37" s="48" t="s">
        <v>121</v>
      </c>
      <c r="C37" s="180"/>
      <c r="D37" s="186"/>
      <c r="E37" s="185"/>
      <c r="F37" s="211">
        <f t="shared" si="0"/>
        <v>0</v>
      </c>
      <c r="G37" s="186"/>
      <c r="H37" s="211">
        <f t="shared" si="1"/>
        <v>0</v>
      </c>
      <c r="I37" s="99"/>
      <c r="J37" s="99"/>
      <c r="K37" s="85"/>
      <c r="L37" s="211">
        <f t="shared" si="2"/>
        <v>0</v>
      </c>
      <c r="M37" s="100"/>
      <c r="N37" s="101"/>
      <c r="O37" s="102"/>
      <c r="P37" s="212">
        <f t="shared" si="3"/>
        <v>0</v>
      </c>
      <c r="Q37" s="103"/>
      <c r="R37" s="105"/>
      <c r="S37" s="104"/>
      <c r="T37" s="183"/>
      <c r="U37" s="213">
        <f t="shared" si="4"/>
        <v>0</v>
      </c>
      <c r="V37" s="105"/>
      <c r="W37" s="104"/>
      <c r="X37" s="214">
        <f t="shared" si="5"/>
        <v>0</v>
      </c>
      <c r="Y37" s="222"/>
      <c r="Z37" s="106"/>
      <c r="AA37" s="103"/>
      <c r="AB37" s="97"/>
      <c r="AC37" s="98" t="e">
        <f t="shared" si="6"/>
        <v>#DIV/0!</v>
      </c>
    </row>
    <row r="38" spans="2:29" s="47" customFormat="1" ht="25.5" customHeight="1" thickBot="1">
      <c r="B38" s="48" t="s">
        <v>122</v>
      </c>
      <c r="C38" s="180"/>
      <c r="D38" s="186"/>
      <c r="E38" s="185"/>
      <c r="F38" s="211">
        <f t="shared" si="0"/>
        <v>0</v>
      </c>
      <c r="G38" s="186"/>
      <c r="H38" s="211">
        <f t="shared" si="1"/>
        <v>0</v>
      </c>
      <c r="I38" s="99"/>
      <c r="J38" s="99"/>
      <c r="K38" s="85"/>
      <c r="L38" s="211">
        <f>L37+J38-K38</f>
        <v>0</v>
      </c>
      <c r="M38" s="100"/>
      <c r="N38" s="101"/>
      <c r="O38" s="102"/>
      <c r="P38" s="212">
        <f t="shared" si="3"/>
        <v>0</v>
      </c>
      <c r="Q38" s="103"/>
      <c r="R38" s="105"/>
      <c r="S38" s="104"/>
      <c r="T38" s="183"/>
      <c r="U38" s="213">
        <f t="shared" si="4"/>
        <v>0</v>
      </c>
      <c r="V38" s="105"/>
      <c r="W38" s="104"/>
      <c r="X38" s="214">
        <f t="shared" si="5"/>
        <v>0</v>
      </c>
      <c r="Y38" s="222"/>
      <c r="Z38" s="106"/>
      <c r="AA38" s="103"/>
      <c r="AB38" s="97"/>
      <c r="AC38" s="98" t="e">
        <f t="shared" si="6"/>
        <v>#DIV/0!</v>
      </c>
    </row>
    <row r="39" spans="2:29" s="47" customFormat="1" ht="25.5" customHeight="1" hidden="1" thickBot="1">
      <c r="B39" s="48" t="s">
        <v>123</v>
      </c>
      <c r="C39" s="180"/>
      <c r="D39" s="186"/>
      <c r="E39" s="185">
        <f>G39+Q39+V39</f>
        <v>0</v>
      </c>
      <c r="F39" s="185">
        <f>F38+D39-E39</f>
        <v>0</v>
      </c>
      <c r="G39" s="186"/>
      <c r="H39" s="185">
        <f t="shared" si="1"/>
        <v>0</v>
      </c>
      <c r="I39" s="99"/>
      <c r="J39" s="99"/>
      <c r="K39" s="85">
        <f>M39+N39+Q39+V39</f>
        <v>0</v>
      </c>
      <c r="L39" s="85">
        <f>L38+J39-K39</f>
        <v>0</v>
      </c>
      <c r="M39" s="100"/>
      <c r="N39" s="101"/>
      <c r="O39" s="102"/>
      <c r="P39" s="89">
        <f>P38+M39+N39-O39</f>
        <v>0</v>
      </c>
      <c r="Q39" s="103"/>
      <c r="R39" s="105"/>
      <c r="S39" s="104"/>
      <c r="T39" s="183"/>
      <c r="U39" s="92">
        <f t="shared" si="4"/>
        <v>0</v>
      </c>
      <c r="V39" s="105"/>
      <c r="W39" s="104"/>
      <c r="X39" s="80">
        <f t="shared" si="5"/>
        <v>0</v>
      </c>
      <c r="Y39" s="220"/>
      <c r="Z39" s="106"/>
      <c r="AA39" s="103"/>
      <c r="AB39" s="97"/>
      <c r="AC39" s="98" t="e">
        <f>(E39+K39)/AA39/AB39</f>
        <v>#DIV/0!</v>
      </c>
    </row>
    <row r="40" spans="2:29"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7">
        <f>SUM(R9:R38)</f>
        <v>0</v>
      </c>
      <c r="S40" s="114">
        <f>SUM(S9:S39)</f>
        <v>0</v>
      </c>
      <c r="T40" s="115"/>
      <c r="U40" s="116"/>
      <c r="V40" s="117">
        <f>SUM(V9:V39)</f>
        <v>0</v>
      </c>
      <c r="W40" s="114">
        <f>SUM(W9:W39)</f>
        <v>0</v>
      </c>
      <c r="X40" s="118"/>
      <c r="Y40" s="118"/>
      <c r="Z40" s="190">
        <f>SUM(Z9:Z39)</f>
        <v>0</v>
      </c>
      <c r="AA40" s="119"/>
      <c r="AB40" s="120"/>
      <c r="AC40" s="121"/>
    </row>
    <row r="41" spans="2:27" s="41" customFormat="1" ht="33.75" customHeight="1" thickBot="1">
      <c r="B41" s="37"/>
      <c r="C41" s="37"/>
      <c r="D41" s="37"/>
      <c r="E41" s="38"/>
      <c r="F41" s="38"/>
      <c r="G41" s="38"/>
      <c r="H41" s="296" t="s">
        <v>139</v>
      </c>
      <c r="I41" s="296"/>
      <c r="J41" s="38"/>
      <c r="K41" s="38"/>
      <c r="L41" s="38"/>
      <c r="M41" s="288" t="s">
        <v>124</v>
      </c>
      <c r="N41" s="289"/>
      <c r="O41" s="39"/>
      <c r="P41" s="40" t="e">
        <f>(M40+N40)/K40</f>
        <v>#DIV/0!</v>
      </c>
      <c r="Q41" s="290" t="s">
        <v>125</v>
      </c>
      <c r="R41" s="291"/>
      <c r="S41" s="291"/>
      <c r="T41" s="291"/>
      <c r="U41" s="40" t="e">
        <f>Q40/(H40+K40)</f>
        <v>#DIV/0!</v>
      </c>
      <c r="V41" s="290" t="s">
        <v>26</v>
      </c>
      <c r="W41" s="291"/>
      <c r="X41" s="224" t="e">
        <f>V40/(H40+K40)</f>
        <v>#DIV/0!</v>
      </c>
      <c r="Y41" s="40"/>
      <c r="Z41" s="191" t="s">
        <v>140</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3" s="19" customFormat="1" ht="30" customHeight="1">
      <c r="B49" s="18" t="s">
        <v>46</v>
      </c>
      <c r="C49" s="18"/>
    </row>
    <row r="50" spans="2:22"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2"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2"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2"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2"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2"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2"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2"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2"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mergeCells count="35">
    <mergeCell ref="Y1:AC1"/>
    <mergeCell ref="Y2:AC2"/>
    <mergeCell ref="M41:N41"/>
    <mergeCell ref="Q41:T41"/>
    <mergeCell ref="V41:W41"/>
    <mergeCell ref="W1:X1"/>
    <mergeCell ref="V6:V7"/>
    <mergeCell ref="I4:P4"/>
    <mergeCell ref="H41:I41"/>
    <mergeCell ref="D4:H4"/>
    <mergeCell ref="W2:X2"/>
    <mergeCell ref="Z4:Z7"/>
    <mergeCell ref="H5:H7"/>
    <mergeCell ref="J5:J7"/>
    <mergeCell ref="V4:Y5"/>
    <mergeCell ref="W6:Y6"/>
    <mergeCell ref="AA6:AA7"/>
    <mergeCell ref="AB6:AB7"/>
    <mergeCell ref="AA4:AC5"/>
    <mergeCell ref="AC6:AC7"/>
    <mergeCell ref="B5:B7"/>
    <mergeCell ref="D5:D7"/>
    <mergeCell ref="K5:K7"/>
    <mergeCell ref="E5:E7"/>
    <mergeCell ref="G5:G7"/>
    <mergeCell ref="F5:F7"/>
    <mergeCell ref="C5:C7"/>
    <mergeCell ref="N6:N7"/>
    <mergeCell ref="I5:I7"/>
    <mergeCell ref="Q4:U5"/>
    <mergeCell ref="L5:L7"/>
    <mergeCell ref="M5:P5"/>
    <mergeCell ref="Q6:R6"/>
    <mergeCell ref="S6:U6"/>
    <mergeCell ref="M6:M7"/>
  </mergeCells>
  <dataValidations count="4">
    <dataValidation type="whole" allowBlank="1" showInputMessage="1" showErrorMessage="1" error="数値のみ入力してください。" sqref="AC41 AB49 AA16:AA40 T50:T55 T57:T58">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ErrorMessage="1" error="数値のみ入力してください。" sqref="V56">
      <formula1>0</formula1>
      <formula2>99</formula2>
    </dataValidation>
    <dataValidation allowBlank="1" showInputMessage="1" showErrorMessage="1" imeMode="on" sqref="C9:C39 T9:T39"/>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B1:AC59"/>
  <sheetViews>
    <sheetView zoomScale="85" zoomScaleNormal="85" zoomScaleSheetLayoutView="70" zoomScalePageLayoutView="0" workbookViewId="0" topLeftCell="A1">
      <pane xSplit="2" ySplit="7" topLeftCell="C8" activePane="bottomRight" state="frozen"/>
      <selection pane="topLeft" activeCell="C29" sqref="C29"/>
      <selection pane="topRight" activeCell="C29" sqref="C29"/>
      <selection pane="bottomLeft" activeCell="C29" sqref="C29"/>
      <selection pane="bottomRight" activeCell="A8" sqref="A8"/>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8" width="8.375" style="2" customWidth="1"/>
    <col min="19" max="19" width="10.00390625" style="2" customWidth="1"/>
    <col min="20" max="20" width="14.25390625" style="2" customWidth="1"/>
    <col min="21" max="21" width="10.875" style="2" customWidth="1"/>
    <col min="22" max="22" width="8.25390625" style="2" customWidth="1"/>
    <col min="23" max="23" width="11.25390625" style="2" customWidth="1"/>
    <col min="24" max="24" width="8.75390625" style="2" customWidth="1"/>
    <col min="25" max="25" width="11.375" style="2" customWidth="1"/>
    <col min="26" max="26" width="12.375" style="2" customWidth="1"/>
    <col min="27" max="27" width="12.125" style="2" customWidth="1"/>
    <col min="28" max="29" width="6.375" style="2" customWidth="1"/>
    <col min="30" max="16384" width="9.00390625" style="2" customWidth="1"/>
  </cols>
  <sheetData>
    <row r="1" spans="2:29" ht="29.25" customHeight="1" thickBot="1">
      <c r="B1" s="122" t="s">
        <v>151</v>
      </c>
      <c r="C1" s="1"/>
      <c r="N1" s="122" t="s">
        <v>147</v>
      </c>
      <c r="O1" s="122"/>
      <c r="P1" s="122" t="s">
        <v>128</v>
      </c>
      <c r="W1" s="272" t="s">
        <v>87</v>
      </c>
      <c r="X1" s="273"/>
      <c r="Y1" s="272">
        <f>'初期設定＜選別3＞'!B3</f>
        <v>0</v>
      </c>
      <c r="Z1" s="286"/>
      <c r="AA1" s="286"/>
      <c r="AB1" s="286"/>
      <c r="AC1" s="287"/>
    </row>
    <row r="2" spans="2:29" ht="29.25" customHeight="1" thickBot="1">
      <c r="B2" s="122" t="s">
        <v>92</v>
      </c>
      <c r="C2" s="1"/>
      <c r="V2" s="4"/>
      <c r="W2" s="272" t="s">
        <v>126</v>
      </c>
      <c r="X2" s="273"/>
      <c r="Y2" s="272">
        <f>'初期設定＜選別3＞'!B4</f>
        <v>0</v>
      </c>
      <c r="Z2" s="286"/>
      <c r="AA2" s="286"/>
      <c r="AB2" s="286"/>
      <c r="AC2" s="287"/>
    </row>
    <row r="3" spans="9:27" ht="20.25" customHeight="1" thickBot="1">
      <c r="I3" s="5" t="s">
        <v>2</v>
      </c>
      <c r="U3" s="6"/>
      <c r="AA3" s="2" t="s">
        <v>3</v>
      </c>
    </row>
    <row r="4" spans="2:29" ht="22.5" customHeight="1" thickBot="1">
      <c r="B4" s="7"/>
      <c r="C4" s="7"/>
      <c r="D4" s="297" t="s">
        <v>4</v>
      </c>
      <c r="E4" s="298"/>
      <c r="F4" s="298"/>
      <c r="G4" s="298"/>
      <c r="H4" s="299"/>
      <c r="I4" s="294" t="s">
        <v>5</v>
      </c>
      <c r="J4" s="295"/>
      <c r="K4" s="295"/>
      <c r="L4" s="295"/>
      <c r="M4" s="295"/>
      <c r="N4" s="295"/>
      <c r="O4" s="295"/>
      <c r="P4" s="295"/>
      <c r="Q4" s="239" t="s">
        <v>6</v>
      </c>
      <c r="R4" s="240"/>
      <c r="S4" s="240"/>
      <c r="T4" s="240"/>
      <c r="U4" s="241"/>
      <c r="V4" s="239" t="s">
        <v>7</v>
      </c>
      <c r="W4" s="240"/>
      <c r="X4" s="240"/>
      <c r="Y4" s="279"/>
      <c r="Z4" s="274" t="s">
        <v>79</v>
      </c>
      <c r="AA4" s="248" t="s">
        <v>8</v>
      </c>
      <c r="AB4" s="259"/>
      <c r="AC4" s="260"/>
    </row>
    <row r="5" spans="2:29" ht="20.25" customHeight="1" thickBot="1">
      <c r="B5" s="266" t="s">
        <v>9</v>
      </c>
      <c r="C5" s="231" t="s">
        <v>10</v>
      </c>
      <c r="D5" s="269" t="s">
        <v>11</v>
      </c>
      <c r="E5" s="269" t="s">
        <v>12</v>
      </c>
      <c r="F5" s="269" t="s">
        <v>13</v>
      </c>
      <c r="G5" s="269" t="s">
        <v>14</v>
      </c>
      <c r="H5" s="269" t="s">
        <v>15</v>
      </c>
      <c r="I5" s="236" t="s">
        <v>80</v>
      </c>
      <c r="J5" s="277" t="s">
        <v>81</v>
      </c>
      <c r="K5" s="245" t="s">
        <v>16</v>
      </c>
      <c r="L5" s="245" t="s">
        <v>17</v>
      </c>
      <c r="M5" s="246" t="s">
        <v>18</v>
      </c>
      <c r="N5" s="247"/>
      <c r="O5" s="247"/>
      <c r="P5" s="247"/>
      <c r="Q5" s="242"/>
      <c r="R5" s="243"/>
      <c r="S5" s="243"/>
      <c r="T5" s="243"/>
      <c r="U5" s="244"/>
      <c r="V5" s="280"/>
      <c r="W5" s="281"/>
      <c r="X5" s="281"/>
      <c r="Y5" s="282"/>
      <c r="Z5" s="275"/>
      <c r="AA5" s="261"/>
      <c r="AB5" s="262"/>
      <c r="AC5" s="263"/>
    </row>
    <row r="6" spans="2:29" ht="20.25" customHeight="1">
      <c r="B6" s="267"/>
      <c r="C6" s="232"/>
      <c r="D6" s="270"/>
      <c r="E6" s="270"/>
      <c r="F6" s="270"/>
      <c r="G6" s="270"/>
      <c r="H6" s="270"/>
      <c r="I6" s="237"/>
      <c r="J6" s="245"/>
      <c r="K6" s="237"/>
      <c r="L6" s="237"/>
      <c r="M6" s="253" t="s">
        <v>19</v>
      </c>
      <c r="N6" s="234" t="s">
        <v>20</v>
      </c>
      <c r="O6" s="9"/>
      <c r="P6" s="9"/>
      <c r="Q6" s="248" t="s">
        <v>22</v>
      </c>
      <c r="R6" s="249"/>
      <c r="S6" s="250" t="s">
        <v>24</v>
      </c>
      <c r="T6" s="251"/>
      <c r="U6" s="252"/>
      <c r="V6" s="292" t="s">
        <v>25</v>
      </c>
      <c r="W6" s="283" t="s">
        <v>27</v>
      </c>
      <c r="X6" s="284"/>
      <c r="Y6" s="285"/>
      <c r="Z6" s="275"/>
      <c r="AA6" s="255" t="s">
        <v>28</v>
      </c>
      <c r="AB6" s="257" t="s">
        <v>29</v>
      </c>
      <c r="AC6" s="264" t="s">
        <v>30</v>
      </c>
    </row>
    <row r="7" spans="2:29" ht="67.5" customHeight="1" thickBot="1">
      <c r="B7" s="268"/>
      <c r="C7" s="233"/>
      <c r="D7" s="271"/>
      <c r="E7" s="271"/>
      <c r="F7" s="271"/>
      <c r="G7" s="271"/>
      <c r="H7" s="271"/>
      <c r="I7" s="238"/>
      <c r="J7" s="278"/>
      <c r="K7" s="238"/>
      <c r="L7" s="238"/>
      <c r="M7" s="254"/>
      <c r="N7" s="235"/>
      <c r="O7" s="10" t="s">
        <v>31</v>
      </c>
      <c r="P7" s="11" t="s">
        <v>32</v>
      </c>
      <c r="Q7" s="216" t="s">
        <v>148</v>
      </c>
      <c r="R7" s="218" t="s">
        <v>149</v>
      </c>
      <c r="S7" s="12" t="s">
        <v>33</v>
      </c>
      <c r="T7" s="13" t="s">
        <v>34</v>
      </c>
      <c r="U7" s="8" t="s">
        <v>35</v>
      </c>
      <c r="V7" s="293"/>
      <c r="W7" s="13" t="s">
        <v>82</v>
      </c>
      <c r="X7" s="14" t="s">
        <v>36</v>
      </c>
      <c r="Y7" s="221" t="s">
        <v>150</v>
      </c>
      <c r="Z7" s="276"/>
      <c r="AA7" s="256"/>
      <c r="AB7" s="258"/>
      <c r="AC7" s="265"/>
    </row>
    <row r="8" spans="2:29" s="47" customFormat="1" ht="21" customHeight="1">
      <c r="B8" s="42" t="s">
        <v>37</v>
      </c>
      <c r="C8" s="209"/>
      <c r="D8" s="184"/>
      <c r="E8" s="184"/>
      <c r="F8" s="210">
        <f>'28年4月'!F38</f>
        <v>0</v>
      </c>
      <c r="G8" s="184"/>
      <c r="H8" s="184"/>
      <c r="I8" s="74"/>
      <c r="J8" s="74"/>
      <c r="K8" s="74"/>
      <c r="L8" s="211">
        <f>'28年4月'!L38</f>
        <v>0</v>
      </c>
      <c r="M8" s="75"/>
      <c r="N8" s="76"/>
      <c r="O8" s="77"/>
      <c r="P8" s="229">
        <f>'28年4月'!P38</f>
        <v>0</v>
      </c>
      <c r="Q8" s="79"/>
      <c r="R8" s="79"/>
      <c r="S8" s="79"/>
      <c r="T8" s="219"/>
      <c r="U8" s="228">
        <f>'28年4月'!U38</f>
        <v>0</v>
      </c>
      <c r="V8" s="79"/>
      <c r="W8" s="219"/>
      <c r="X8" s="227">
        <f>'28年4月'!X38</f>
        <v>0</v>
      </c>
      <c r="Y8" s="219"/>
      <c r="Z8" s="81"/>
      <c r="AA8" s="82"/>
      <c r="AB8" s="83"/>
      <c r="AC8" s="84"/>
    </row>
    <row r="9" spans="2:29" s="47" customFormat="1" ht="25.5" customHeight="1">
      <c r="B9" s="48" t="s">
        <v>93</v>
      </c>
      <c r="C9" s="179"/>
      <c r="D9" s="185"/>
      <c r="E9" s="185"/>
      <c r="F9" s="211">
        <f>F8+D9-E9</f>
        <v>0</v>
      </c>
      <c r="G9" s="185"/>
      <c r="H9" s="211">
        <f>E9-G9</f>
        <v>0</v>
      </c>
      <c r="I9" s="85"/>
      <c r="J9" s="85"/>
      <c r="K9" s="85"/>
      <c r="L9" s="211">
        <f>L8+J9-K9</f>
        <v>0</v>
      </c>
      <c r="M9" s="86"/>
      <c r="N9" s="87"/>
      <c r="O9" s="88"/>
      <c r="P9" s="212">
        <f>P8+N9-O9</f>
        <v>0</v>
      </c>
      <c r="Q9" s="90"/>
      <c r="R9" s="91"/>
      <c r="S9" s="91"/>
      <c r="T9" s="181"/>
      <c r="U9" s="213">
        <f>U8+Q9-S9</f>
        <v>0</v>
      </c>
      <c r="V9" s="91"/>
      <c r="W9" s="91"/>
      <c r="X9" s="214">
        <f>X8+V9-W9</f>
        <v>0</v>
      </c>
      <c r="Y9" s="222"/>
      <c r="Z9" s="93"/>
      <c r="AA9" s="90"/>
      <c r="AB9" s="94"/>
      <c r="AC9" s="98" t="e">
        <f>(E9+K9)/AA9/AB9</f>
        <v>#DIV/0!</v>
      </c>
    </row>
    <row r="10" spans="2:29" s="47" customFormat="1" ht="25.5" customHeight="1">
      <c r="B10" s="48" t="s">
        <v>94</v>
      </c>
      <c r="C10" s="179"/>
      <c r="D10" s="185"/>
      <c r="E10" s="185"/>
      <c r="F10" s="211">
        <f aca="true" t="shared" si="0" ref="F10:F39">F9+D10-E10</f>
        <v>0</v>
      </c>
      <c r="G10" s="185"/>
      <c r="H10" s="211">
        <f aca="true" t="shared" si="1" ref="H10:H39">E10-G10</f>
        <v>0</v>
      </c>
      <c r="I10" s="85"/>
      <c r="J10" s="85"/>
      <c r="K10" s="85"/>
      <c r="L10" s="211">
        <f aca="true" t="shared" si="2" ref="L10:L37">L9+J10-K10</f>
        <v>0</v>
      </c>
      <c r="M10" s="86"/>
      <c r="N10" s="87"/>
      <c r="O10" s="88"/>
      <c r="P10" s="212">
        <f aca="true" t="shared" si="3" ref="P10:P39">P9+N10-O10</f>
        <v>0</v>
      </c>
      <c r="Q10" s="90"/>
      <c r="R10" s="91"/>
      <c r="S10" s="91"/>
      <c r="T10" s="181"/>
      <c r="U10" s="213">
        <f aca="true" t="shared" si="4" ref="U10:U39">U9+Q10-S10</f>
        <v>0</v>
      </c>
      <c r="V10" s="91"/>
      <c r="W10" s="91"/>
      <c r="X10" s="214">
        <f aca="true" t="shared" si="5" ref="X10:X39">X9+V10-W10</f>
        <v>0</v>
      </c>
      <c r="Y10" s="222"/>
      <c r="Z10" s="93"/>
      <c r="AA10" s="90"/>
      <c r="AB10" s="94"/>
      <c r="AC10" s="98" t="e">
        <f aca="true" t="shared" si="6" ref="AC10:AC38">(E10+K10)/AA10/AB10</f>
        <v>#DIV/0!</v>
      </c>
    </row>
    <row r="11" spans="2:29" s="47" customFormat="1" ht="25.5" customHeight="1">
      <c r="B11" s="48" t="s">
        <v>95</v>
      </c>
      <c r="C11" s="179"/>
      <c r="D11" s="185"/>
      <c r="E11" s="185"/>
      <c r="F11" s="211">
        <f t="shared" si="0"/>
        <v>0</v>
      </c>
      <c r="G11" s="185"/>
      <c r="H11" s="211">
        <f t="shared" si="1"/>
        <v>0</v>
      </c>
      <c r="I11" s="85"/>
      <c r="J11" s="85"/>
      <c r="K11" s="85"/>
      <c r="L11" s="211">
        <f t="shared" si="2"/>
        <v>0</v>
      </c>
      <c r="M11" s="86"/>
      <c r="N11" s="87"/>
      <c r="O11" s="88"/>
      <c r="P11" s="212">
        <f t="shared" si="3"/>
        <v>0</v>
      </c>
      <c r="Q11" s="90"/>
      <c r="R11" s="91"/>
      <c r="S11" s="91"/>
      <c r="T11" s="181"/>
      <c r="U11" s="213">
        <f t="shared" si="4"/>
        <v>0</v>
      </c>
      <c r="V11" s="91"/>
      <c r="W11" s="91"/>
      <c r="X11" s="214">
        <f t="shared" si="5"/>
        <v>0</v>
      </c>
      <c r="Y11" s="222"/>
      <c r="Z11" s="93"/>
      <c r="AA11" s="90"/>
      <c r="AB11" s="94"/>
      <c r="AC11" s="98" t="e">
        <f t="shared" si="6"/>
        <v>#DIV/0!</v>
      </c>
    </row>
    <row r="12" spans="2:29" s="47" customFormat="1" ht="25.5" customHeight="1">
      <c r="B12" s="48" t="s">
        <v>96</v>
      </c>
      <c r="C12" s="179"/>
      <c r="D12" s="185"/>
      <c r="E12" s="185"/>
      <c r="F12" s="211">
        <f t="shared" si="0"/>
        <v>0</v>
      </c>
      <c r="G12" s="185"/>
      <c r="H12" s="211">
        <f t="shared" si="1"/>
        <v>0</v>
      </c>
      <c r="I12" s="85"/>
      <c r="J12" s="85"/>
      <c r="K12" s="85"/>
      <c r="L12" s="211">
        <f t="shared" si="2"/>
        <v>0</v>
      </c>
      <c r="M12" s="86"/>
      <c r="N12" s="87"/>
      <c r="O12" s="88"/>
      <c r="P12" s="212">
        <f t="shared" si="3"/>
        <v>0</v>
      </c>
      <c r="Q12" s="90"/>
      <c r="R12" s="91"/>
      <c r="S12" s="91"/>
      <c r="T12" s="181"/>
      <c r="U12" s="213">
        <f t="shared" si="4"/>
        <v>0</v>
      </c>
      <c r="V12" s="91"/>
      <c r="W12" s="91"/>
      <c r="X12" s="214">
        <f t="shared" si="5"/>
        <v>0</v>
      </c>
      <c r="Y12" s="222"/>
      <c r="Z12" s="93"/>
      <c r="AA12" s="90"/>
      <c r="AB12" s="94"/>
      <c r="AC12" s="98" t="e">
        <f t="shared" si="6"/>
        <v>#DIV/0!</v>
      </c>
    </row>
    <row r="13" spans="2:29" s="47" customFormat="1" ht="25.5" customHeight="1">
      <c r="B13" s="48" t="s">
        <v>97</v>
      </c>
      <c r="C13" s="179"/>
      <c r="D13" s="185"/>
      <c r="E13" s="185"/>
      <c r="F13" s="211">
        <f t="shared" si="0"/>
        <v>0</v>
      </c>
      <c r="G13" s="185"/>
      <c r="H13" s="211">
        <f t="shared" si="1"/>
        <v>0</v>
      </c>
      <c r="I13" s="85"/>
      <c r="J13" s="85"/>
      <c r="K13" s="85"/>
      <c r="L13" s="211">
        <f t="shared" si="2"/>
        <v>0</v>
      </c>
      <c r="M13" s="86"/>
      <c r="N13" s="87"/>
      <c r="O13" s="88"/>
      <c r="P13" s="212">
        <f t="shared" si="3"/>
        <v>0</v>
      </c>
      <c r="Q13" s="90"/>
      <c r="R13" s="91"/>
      <c r="S13" s="91"/>
      <c r="T13" s="181"/>
      <c r="U13" s="213">
        <f t="shared" si="4"/>
        <v>0</v>
      </c>
      <c r="V13" s="91"/>
      <c r="W13" s="91"/>
      <c r="X13" s="214">
        <f t="shared" si="5"/>
        <v>0</v>
      </c>
      <c r="Y13" s="222"/>
      <c r="Z13" s="93"/>
      <c r="AA13" s="90"/>
      <c r="AB13" s="94"/>
      <c r="AC13" s="98" t="e">
        <f t="shared" si="6"/>
        <v>#DIV/0!</v>
      </c>
    </row>
    <row r="14" spans="2:29" s="47" customFormat="1" ht="25.5" customHeight="1">
      <c r="B14" s="48" t="s">
        <v>98</v>
      </c>
      <c r="C14" s="179"/>
      <c r="D14" s="185"/>
      <c r="E14" s="185"/>
      <c r="F14" s="211">
        <f t="shared" si="0"/>
        <v>0</v>
      </c>
      <c r="G14" s="185"/>
      <c r="H14" s="211">
        <f t="shared" si="1"/>
        <v>0</v>
      </c>
      <c r="I14" s="85"/>
      <c r="J14" s="85"/>
      <c r="K14" s="85"/>
      <c r="L14" s="211">
        <f t="shared" si="2"/>
        <v>0</v>
      </c>
      <c r="M14" s="86"/>
      <c r="N14" s="87"/>
      <c r="O14" s="88"/>
      <c r="P14" s="212">
        <f t="shared" si="3"/>
        <v>0</v>
      </c>
      <c r="Q14" s="90"/>
      <c r="R14" s="91"/>
      <c r="S14" s="91"/>
      <c r="T14" s="181"/>
      <c r="U14" s="213">
        <f t="shared" si="4"/>
        <v>0</v>
      </c>
      <c r="V14" s="91"/>
      <c r="W14" s="91"/>
      <c r="X14" s="214">
        <f t="shared" si="5"/>
        <v>0</v>
      </c>
      <c r="Y14" s="222"/>
      <c r="Z14" s="93"/>
      <c r="AA14" s="90"/>
      <c r="AB14" s="94"/>
      <c r="AC14" s="98" t="e">
        <f t="shared" si="6"/>
        <v>#DIV/0!</v>
      </c>
    </row>
    <row r="15" spans="2:29" s="47" customFormat="1" ht="25.5" customHeight="1">
      <c r="B15" s="48" t="s">
        <v>99</v>
      </c>
      <c r="C15" s="179"/>
      <c r="D15" s="185"/>
      <c r="E15" s="185"/>
      <c r="F15" s="211">
        <f t="shared" si="0"/>
        <v>0</v>
      </c>
      <c r="G15" s="185"/>
      <c r="H15" s="211">
        <f t="shared" si="1"/>
        <v>0</v>
      </c>
      <c r="I15" s="85"/>
      <c r="J15" s="85"/>
      <c r="K15" s="85"/>
      <c r="L15" s="211">
        <f t="shared" si="2"/>
        <v>0</v>
      </c>
      <c r="M15" s="86"/>
      <c r="N15" s="87"/>
      <c r="O15" s="88"/>
      <c r="P15" s="212">
        <f t="shared" si="3"/>
        <v>0</v>
      </c>
      <c r="Q15" s="90"/>
      <c r="R15" s="91"/>
      <c r="S15" s="91"/>
      <c r="T15" s="181"/>
      <c r="U15" s="213">
        <f t="shared" si="4"/>
        <v>0</v>
      </c>
      <c r="V15" s="91"/>
      <c r="W15" s="91"/>
      <c r="X15" s="214">
        <f t="shared" si="5"/>
        <v>0</v>
      </c>
      <c r="Y15" s="222"/>
      <c r="Z15" s="93"/>
      <c r="AA15" s="90"/>
      <c r="AB15" s="94"/>
      <c r="AC15" s="98" t="e">
        <f t="shared" si="6"/>
        <v>#DIV/0!</v>
      </c>
    </row>
    <row r="16" spans="2:29" s="47" customFormat="1" ht="25.5" customHeight="1">
      <c r="B16" s="48" t="s">
        <v>100</v>
      </c>
      <c r="C16" s="179"/>
      <c r="D16" s="185"/>
      <c r="E16" s="185"/>
      <c r="F16" s="211">
        <f t="shared" si="0"/>
        <v>0</v>
      </c>
      <c r="G16" s="185"/>
      <c r="H16" s="211">
        <f t="shared" si="1"/>
        <v>0</v>
      </c>
      <c r="I16" s="85"/>
      <c r="J16" s="85"/>
      <c r="K16" s="85"/>
      <c r="L16" s="211">
        <f t="shared" si="2"/>
        <v>0</v>
      </c>
      <c r="M16" s="95"/>
      <c r="N16" s="87"/>
      <c r="O16" s="88"/>
      <c r="P16" s="212">
        <f t="shared" si="3"/>
        <v>0</v>
      </c>
      <c r="Q16" s="90"/>
      <c r="R16" s="91"/>
      <c r="S16" s="96"/>
      <c r="T16" s="182"/>
      <c r="U16" s="213">
        <f t="shared" si="4"/>
        <v>0</v>
      </c>
      <c r="V16" s="91"/>
      <c r="W16" s="96"/>
      <c r="X16" s="214">
        <f t="shared" si="5"/>
        <v>0</v>
      </c>
      <c r="Y16" s="222"/>
      <c r="Z16" s="93"/>
      <c r="AA16" s="90"/>
      <c r="AB16" s="97"/>
      <c r="AC16" s="98" t="e">
        <f t="shared" si="6"/>
        <v>#DIV/0!</v>
      </c>
    </row>
    <row r="17" spans="2:29" s="47" customFormat="1" ht="25.5" customHeight="1">
      <c r="B17" s="48" t="s">
        <v>101</v>
      </c>
      <c r="C17" s="179"/>
      <c r="D17" s="185"/>
      <c r="E17" s="185"/>
      <c r="F17" s="211">
        <f t="shared" si="0"/>
        <v>0</v>
      </c>
      <c r="G17" s="185"/>
      <c r="H17" s="211">
        <f t="shared" si="1"/>
        <v>0</v>
      </c>
      <c r="I17" s="85"/>
      <c r="J17" s="85"/>
      <c r="K17" s="85"/>
      <c r="L17" s="211">
        <f t="shared" si="2"/>
        <v>0</v>
      </c>
      <c r="M17" s="95"/>
      <c r="N17" s="87"/>
      <c r="O17" s="88"/>
      <c r="P17" s="212">
        <f t="shared" si="3"/>
        <v>0</v>
      </c>
      <c r="Q17" s="90"/>
      <c r="R17" s="91"/>
      <c r="S17" s="96"/>
      <c r="T17" s="182"/>
      <c r="U17" s="213">
        <f t="shared" si="4"/>
        <v>0</v>
      </c>
      <c r="V17" s="91"/>
      <c r="W17" s="96"/>
      <c r="X17" s="214">
        <f t="shared" si="5"/>
        <v>0</v>
      </c>
      <c r="Y17" s="222"/>
      <c r="Z17" s="93"/>
      <c r="AA17" s="90"/>
      <c r="AB17" s="97"/>
      <c r="AC17" s="98" t="e">
        <f t="shared" si="6"/>
        <v>#DIV/0!</v>
      </c>
    </row>
    <row r="18" spans="2:29" s="47" customFormat="1" ht="25.5" customHeight="1">
      <c r="B18" s="48" t="s">
        <v>102</v>
      </c>
      <c r="C18" s="179"/>
      <c r="D18" s="185"/>
      <c r="E18" s="185"/>
      <c r="F18" s="211">
        <f t="shared" si="0"/>
        <v>0</v>
      </c>
      <c r="G18" s="185"/>
      <c r="H18" s="211">
        <f t="shared" si="1"/>
        <v>0</v>
      </c>
      <c r="I18" s="85"/>
      <c r="J18" s="85"/>
      <c r="K18" s="85"/>
      <c r="L18" s="211">
        <f t="shared" si="2"/>
        <v>0</v>
      </c>
      <c r="M18" s="95"/>
      <c r="N18" s="87"/>
      <c r="O18" s="88"/>
      <c r="P18" s="212">
        <f t="shared" si="3"/>
        <v>0</v>
      </c>
      <c r="Q18" s="90"/>
      <c r="R18" s="91"/>
      <c r="S18" s="96"/>
      <c r="T18" s="182"/>
      <c r="U18" s="213">
        <f t="shared" si="4"/>
        <v>0</v>
      </c>
      <c r="V18" s="91"/>
      <c r="W18" s="96"/>
      <c r="X18" s="214">
        <f t="shared" si="5"/>
        <v>0</v>
      </c>
      <c r="Y18" s="222"/>
      <c r="Z18" s="93"/>
      <c r="AA18" s="90"/>
      <c r="AB18" s="97"/>
      <c r="AC18" s="98" t="e">
        <f t="shared" si="6"/>
        <v>#DIV/0!</v>
      </c>
    </row>
    <row r="19" spans="2:29" s="47" customFormat="1" ht="25.5" customHeight="1">
      <c r="B19" s="48" t="s">
        <v>103</v>
      </c>
      <c r="C19" s="180"/>
      <c r="D19" s="186"/>
      <c r="E19" s="185"/>
      <c r="F19" s="211">
        <f t="shared" si="0"/>
        <v>0</v>
      </c>
      <c r="G19" s="186"/>
      <c r="H19" s="211">
        <f t="shared" si="1"/>
        <v>0</v>
      </c>
      <c r="I19" s="99"/>
      <c r="J19" s="99"/>
      <c r="K19" s="85"/>
      <c r="L19" s="211">
        <f t="shared" si="2"/>
        <v>0</v>
      </c>
      <c r="M19" s="100"/>
      <c r="N19" s="101"/>
      <c r="O19" s="102"/>
      <c r="P19" s="212">
        <f t="shared" si="3"/>
        <v>0</v>
      </c>
      <c r="Q19" s="103"/>
      <c r="R19" s="105"/>
      <c r="S19" s="104"/>
      <c r="T19" s="183"/>
      <c r="U19" s="213">
        <f t="shared" si="4"/>
        <v>0</v>
      </c>
      <c r="V19" s="105"/>
      <c r="W19" s="104"/>
      <c r="X19" s="214">
        <f t="shared" si="5"/>
        <v>0</v>
      </c>
      <c r="Y19" s="222"/>
      <c r="Z19" s="106"/>
      <c r="AA19" s="103"/>
      <c r="AB19" s="97"/>
      <c r="AC19" s="98" t="e">
        <f t="shared" si="6"/>
        <v>#DIV/0!</v>
      </c>
    </row>
    <row r="20" spans="2:29" s="47" customFormat="1" ht="25.5" customHeight="1">
      <c r="B20" s="48" t="s">
        <v>104</v>
      </c>
      <c r="C20" s="180"/>
      <c r="D20" s="186"/>
      <c r="E20" s="185"/>
      <c r="F20" s="211">
        <f t="shared" si="0"/>
        <v>0</v>
      </c>
      <c r="G20" s="186"/>
      <c r="H20" s="211">
        <f t="shared" si="1"/>
        <v>0</v>
      </c>
      <c r="I20" s="99"/>
      <c r="J20" s="99"/>
      <c r="K20" s="85"/>
      <c r="L20" s="211">
        <f t="shared" si="2"/>
        <v>0</v>
      </c>
      <c r="M20" s="100"/>
      <c r="N20" s="101"/>
      <c r="O20" s="102"/>
      <c r="P20" s="212">
        <f t="shared" si="3"/>
        <v>0</v>
      </c>
      <c r="Q20" s="103"/>
      <c r="R20" s="105"/>
      <c r="S20" s="104"/>
      <c r="T20" s="183"/>
      <c r="U20" s="213">
        <f t="shared" si="4"/>
        <v>0</v>
      </c>
      <c r="V20" s="105"/>
      <c r="W20" s="104"/>
      <c r="X20" s="214">
        <f t="shared" si="5"/>
        <v>0</v>
      </c>
      <c r="Y20" s="222"/>
      <c r="Z20" s="106"/>
      <c r="AA20" s="103"/>
      <c r="AB20" s="97"/>
      <c r="AC20" s="98" t="e">
        <f t="shared" si="6"/>
        <v>#DIV/0!</v>
      </c>
    </row>
    <row r="21" spans="2:29" s="47" customFormat="1" ht="25.5" customHeight="1">
      <c r="B21" s="48" t="s">
        <v>105</v>
      </c>
      <c r="C21" s="180"/>
      <c r="D21" s="186"/>
      <c r="E21" s="185"/>
      <c r="F21" s="211">
        <f t="shared" si="0"/>
        <v>0</v>
      </c>
      <c r="G21" s="186"/>
      <c r="H21" s="211">
        <f t="shared" si="1"/>
        <v>0</v>
      </c>
      <c r="I21" s="99"/>
      <c r="J21" s="99"/>
      <c r="K21" s="85"/>
      <c r="L21" s="211">
        <f t="shared" si="2"/>
        <v>0</v>
      </c>
      <c r="M21" s="100"/>
      <c r="N21" s="101"/>
      <c r="O21" s="102"/>
      <c r="P21" s="212">
        <f t="shared" si="3"/>
        <v>0</v>
      </c>
      <c r="Q21" s="103"/>
      <c r="R21" s="105"/>
      <c r="S21" s="104"/>
      <c r="T21" s="183"/>
      <c r="U21" s="213">
        <f t="shared" si="4"/>
        <v>0</v>
      </c>
      <c r="V21" s="105"/>
      <c r="W21" s="104"/>
      <c r="X21" s="214">
        <f t="shared" si="5"/>
        <v>0</v>
      </c>
      <c r="Y21" s="222"/>
      <c r="Z21" s="106"/>
      <c r="AA21" s="103"/>
      <c r="AB21" s="97"/>
      <c r="AC21" s="98" t="e">
        <f t="shared" si="6"/>
        <v>#DIV/0!</v>
      </c>
    </row>
    <row r="22" spans="2:29" s="47" customFormat="1" ht="25.5" customHeight="1">
      <c r="B22" s="48" t="s">
        <v>106</v>
      </c>
      <c r="C22" s="180"/>
      <c r="D22" s="186"/>
      <c r="E22" s="185"/>
      <c r="F22" s="211">
        <f t="shared" si="0"/>
        <v>0</v>
      </c>
      <c r="G22" s="186"/>
      <c r="H22" s="211">
        <f t="shared" si="1"/>
        <v>0</v>
      </c>
      <c r="I22" s="99"/>
      <c r="J22" s="99"/>
      <c r="K22" s="85"/>
      <c r="L22" s="211">
        <f t="shared" si="2"/>
        <v>0</v>
      </c>
      <c r="M22" s="100"/>
      <c r="N22" s="101"/>
      <c r="O22" s="102"/>
      <c r="P22" s="212">
        <f t="shared" si="3"/>
        <v>0</v>
      </c>
      <c r="Q22" s="103"/>
      <c r="R22" s="105"/>
      <c r="S22" s="104"/>
      <c r="T22" s="183"/>
      <c r="U22" s="213">
        <f t="shared" si="4"/>
        <v>0</v>
      </c>
      <c r="V22" s="105"/>
      <c r="W22" s="104"/>
      <c r="X22" s="214">
        <f t="shared" si="5"/>
        <v>0</v>
      </c>
      <c r="Y22" s="222"/>
      <c r="Z22" s="106"/>
      <c r="AA22" s="103"/>
      <c r="AB22" s="97"/>
      <c r="AC22" s="98" t="e">
        <f t="shared" si="6"/>
        <v>#DIV/0!</v>
      </c>
    </row>
    <row r="23" spans="2:29" s="47" customFormat="1" ht="25.5" customHeight="1">
      <c r="B23" s="48" t="s">
        <v>107</v>
      </c>
      <c r="C23" s="180"/>
      <c r="D23" s="186"/>
      <c r="E23" s="185"/>
      <c r="F23" s="211">
        <f t="shared" si="0"/>
        <v>0</v>
      </c>
      <c r="G23" s="186"/>
      <c r="H23" s="211">
        <f t="shared" si="1"/>
        <v>0</v>
      </c>
      <c r="I23" s="99"/>
      <c r="J23" s="99"/>
      <c r="K23" s="85"/>
      <c r="L23" s="211">
        <f t="shared" si="2"/>
        <v>0</v>
      </c>
      <c r="M23" s="100"/>
      <c r="N23" s="101"/>
      <c r="O23" s="102"/>
      <c r="P23" s="212">
        <f t="shared" si="3"/>
        <v>0</v>
      </c>
      <c r="Q23" s="103"/>
      <c r="R23" s="105"/>
      <c r="S23" s="104"/>
      <c r="T23" s="183"/>
      <c r="U23" s="213">
        <f t="shared" si="4"/>
        <v>0</v>
      </c>
      <c r="V23" s="105"/>
      <c r="W23" s="104"/>
      <c r="X23" s="214">
        <f t="shared" si="5"/>
        <v>0</v>
      </c>
      <c r="Y23" s="222"/>
      <c r="Z23" s="106"/>
      <c r="AA23" s="103"/>
      <c r="AB23" s="97"/>
      <c r="AC23" s="98" t="e">
        <f t="shared" si="6"/>
        <v>#DIV/0!</v>
      </c>
    </row>
    <row r="24" spans="2:29" s="47" customFormat="1" ht="25.5" customHeight="1">
      <c r="B24" s="48" t="s">
        <v>108</v>
      </c>
      <c r="C24" s="180"/>
      <c r="D24" s="186"/>
      <c r="E24" s="185"/>
      <c r="F24" s="211">
        <f t="shared" si="0"/>
        <v>0</v>
      </c>
      <c r="G24" s="186"/>
      <c r="H24" s="211">
        <f t="shared" si="1"/>
        <v>0</v>
      </c>
      <c r="I24" s="99"/>
      <c r="J24" s="99"/>
      <c r="K24" s="85"/>
      <c r="L24" s="211">
        <f t="shared" si="2"/>
        <v>0</v>
      </c>
      <c r="M24" s="100"/>
      <c r="N24" s="101"/>
      <c r="O24" s="102"/>
      <c r="P24" s="212">
        <f t="shared" si="3"/>
        <v>0</v>
      </c>
      <c r="Q24" s="103"/>
      <c r="R24" s="105"/>
      <c r="S24" s="104"/>
      <c r="T24" s="183"/>
      <c r="U24" s="213">
        <f t="shared" si="4"/>
        <v>0</v>
      </c>
      <c r="V24" s="105"/>
      <c r="W24" s="104"/>
      <c r="X24" s="214">
        <f t="shared" si="5"/>
        <v>0</v>
      </c>
      <c r="Y24" s="222"/>
      <c r="Z24" s="106"/>
      <c r="AA24" s="103"/>
      <c r="AB24" s="97"/>
      <c r="AC24" s="98" t="e">
        <f t="shared" si="6"/>
        <v>#DIV/0!</v>
      </c>
    </row>
    <row r="25" spans="2:29" s="47" customFormat="1" ht="25.5" customHeight="1">
      <c r="B25" s="48" t="s">
        <v>109</v>
      </c>
      <c r="C25" s="180"/>
      <c r="D25" s="186"/>
      <c r="E25" s="185"/>
      <c r="F25" s="211">
        <f t="shared" si="0"/>
        <v>0</v>
      </c>
      <c r="G25" s="186"/>
      <c r="H25" s="211">
        <f t="shared" si="1"/>
        <v>0</v>
      </c>
      <c r="I25" s="99"/>
      <c r="J25" s="99"/>
      <c r="K25" s="85"/>
      <c r="L25" s="211">
        <f t="shared" si="2"/>
        <v>0</v>
      </c>
      <c r="M25" s="100"/>
      <c r="N25" s="101"/>
      <c r="O25" s="102"/>
      <c r="P25" s="212">
        <f t="shared" si="3"/>
        <v>0</v>
      </c>
      <c r="Q25" s="103"/>
      <c r="R25" s="105"/>
      <c r="S25" s="104"/>
      <c r="T25" s="183"/>
      <c r="U25" s="213">
        <f t="shared" si="4"/>
        <v>0</v>
      </c>
      <c r="V25" s="105"/>
      <c r="W25" s="104"/>
      <c r="X25" s="214">
        <f t="shared" si="5"/>
        <v>0</v>
      </c>
      <c r="Y25" s="222"/>
      <c r="Z25" s="106"/>
      <c r="AA25" s="103"/>
      <c r="AB25" s="97"/>
      <c r="AC25" s="98" t="e">
        <f t="shared" si="6"/>
        <v>#DIV/0!</v>
      </c>
    </row>
    <row r="26" spans="2:29" s="47" customFormat="1" ht="25.5" customHeight="1">
      <c r="B26" s="48" t="s">
        <v>110</v>
      </c>
      <c r="C26" s="180"/>
      <c r="D26" s="186"/>
      <c r="E26" s="185"/>
      <c r="F26" s="211">
        <f t="shared" si="0"/>
        <v>0</v>
      </c>
      <c r="G26" s="186"/>
      <c r="H26" s="211">
        <f t="shared" si="1"/>
        <v>0</v>
      </c>
      <c r="I26" s="99"/>
      <c r="J26" s="99"/>
      <c r="K26" s="85"/>
      <c r="L26" s="211">
        <f t="shared" si="2"/>
        <v>0</v>
      </c>
      <c r="M26" s="100"/>
      <c r="N26" s="101"/>
      <c r="O26" s="102"/>
      <c r="P26" s="212">
        <f t="shared" si="3"/>
        <v>0</v>
      </c>
      <c r="Q26" s="103"/>
      <c r="R26" s="105"/>
      <c r="S26" s="104"/>
      <c r="T26" s="183"/>
      <c r="U26" s="213">
        <f t="shared" si="4"/>
        <v>0</v>
      </c>
      <c r="V26" s="105"/>
      <c r="W26" s="104"/>
      <c r="X26" s="214">
        <f t="shared" si="5"/>
        <v>0</v>
      </c>
      <c r="Y26" s="222"/>
      <c r="Z26" s="106"/>
      <c r="AA26" s="103"/>
      <c r="AB26" s="97"/>
      <c r="AC26" s="98" t="e">
        <f t="shared" si="6"/>
        <v>#DIV/0!</v>
      </c>
    </row>
    <row r="27" spans="2:29" s="47" customFormat="1" ht="25.5" customHeight="1">
      <c r="B27" s="48" t="s">
        <v>111</v>
      </c>
      <c r="C27" s="180"/>
      <c r="D27" s="186"/>
      <c r="E27" s="185"/>
      <c r="F27" s="211">
        <f t="shared" si="0"/>
        <v>0</v>
      </c>
      <c r="G27" s="186"/>
      <c r="H27" s="211">
        <f t="shared" si="1"/>
        <v>0</v>
      </c>
      <c r="I27" s="99"/>
      <c r="J27" s="99"/>
      <c r="K27" s="85"/>
      <c r="L27" s="211">
        <f t="shared" si="2"/>
        <v>0</v>
      </c>
      <c r="M27" s="100"/>
      <c r="N27" s="101"/>
      <c r="O27" s="102"/>
      <c r="P27" s="212">
        <f t="shared" si="3"/>
        <v>0</v>
      </c>
      <c r="Q27" s="103"/>
      <c r="R27" s="105"/>
      <c r="S27" s="104"/>
      <c r="T27" s="183"/>
      <c r="U27" s="213">
        <f t="shared" si="4"/>
        <v>0</v>
      </c>
      <c r="V27" s="105"/>
      <c r="W27" s="104"/>
      <c r="X27" s="214">
        <f t="shared" si="5"/>
        <v>0</v>
      </c>
      <c r="Y27" s="222"/>
      <c r="Z27" s="106"/>
      <c r="AA27" s="103"/>
      <c r="AB27" s="97"/>
      <c r="AC27" s="98" t="e">
        <f t="shared" si="6"/>
        <v>#DIV/0!</v>
      </c>
    </row>
    <row r="28" spans="2:29" s="47" customFormat="1" ht="25.5" customHeight="1">
      <c r="B28" s="48" t="s">
        <v>112</v>
      </c>
      <c r="C28" s="180"/>
      <c r="D28" s="186"/>
      <c r="E28" s="185"/>
      <c r="F28" s="211">
        <f t="shared" si="0"/>
        <v>0</v>
      </c>
      <c r="G28" s="186"/>
      <c r="H28" s="211">
        <f t="shared" si="1"/>
        <v>0</v>
      </c>
      <c r="I28" s="99"/>
      <c r="J28" s="99"/>
      <c r="K28" s="85"/>
      <c r="L28" s="211">
        <f t="shared" si="2"/>
        <v>0</v>
      </c>
      <c r="M28" s="100"/>
      <c r="N28" s="101"/>
      <c r="O28" s="102"/>
      <c r="P28" s="212">
        <f t="shared" si="3"/>
        <v>0</v>
      </c>
      <c r="Q28" s="103"/>
      <c r="R28" s="105"/>
      <c r="S28" s="104"/>
      <c r="T28" s="183"/>
      <c r="U28" s="213">
        <f t="shared" si="4"/>
        <v>0</v>
      </c>
      <c r="V28" s="105"/>
      <c r="W28" s="104"/>
      <c r="X28" s="214">
        <f t="shared" si="5"/>
        <v>0</v>
      </c>
      <c r="Y28" s="222"/>
      <c r="Z28" s="106"/>
      <c r="AA28" s="103"/>
      <c r="AB28" s="97"/>
      <c r="AC28" s="98" t="e">
        <f t="shared" si="6"/>
        <v>#DIV/0!</v>
      </c>
    </row>
    <row r="29" spans="2:29" s="47" customFormat="1" ht="25.5" customHeight="1">
      <c r="B29" s="48" t="s">
        <v>113</v>
      </c>
      <c r="C29" s="180"/>
      <c r="D29" s="186"/>
      <c r="E29" s="185"/>
      <c r="F29" s="211">
        <f t="shared" si="0"/>
        <v>0</v>
      </c>
      <c r="G29" s="186"/>
      <c r="H29" s="211">
        <f t="shared" si="1"/>
        <v>0</v>
      </c>
      <c r="I29" s="99"/>
      <c r="J29" s="99"/>
      <c r="K29" s="85"/>
      <c r="L29" s="211">
        <f t="shared" si="2"/>
        <v>0</v>
      </c>
      <c r="M29" s="100"/>
      <c r="N29" s="101"/>
      <c r="O29" s="102"/>
      <c r="P29" s="212">
        <f t="shared" si="3"/>
        <v>0</v>
      </c>
      <c r="Q29" s="103"/>
      <c r="R29" s="105"/>
      <c r="S29" s="104"/>
      <c r="T29" s="183"/>
      <c r="U29" s="213">
        <f t="shared" si="4"/>
        <v>0</v>
      </c>
      <c r="V29" s="105"/>
      <c r="W29" s="104"/>
      <c r="X29" s="214">
        <f t="shared" si="5"/>
        <v>0</v>
      </c>
      <c r="Y29" s="222"/>
      <c r="Z29" s="106"/>
      <c r="AA29" s="103"/>
      <c r="AB29" s="97"/>
      <c r="AC29" s="98" t="e">
        <f t="shared" si="6"/>
        <v>#DIV/0!</v>
      </c>
    </row>
    <row r="30" spans="2:29" s="47" customFormat="1" ht="25.5" customHeight="1">
      <c r="B30" s="48" t="s">
        <v>114</v>
      </c>
      <c r="C30" s="180"/>
      <c r="D30" s="186"/>
      <c r="E30" s="185"/>
      <c r="F30" s="211">
        <f t="shared" si="0"/>
        <v>0</v>
      </c>
      <c r="G30" s="186"/>
      <c r="H30" s="211">
        <f t="shared" si="1"/>
        <v>0</v>
      </c>
      <c r="I30" s="99"/>
      <c r="J30" s="99"/>
      <c r="K30" s="85"/>
      <c r="L30" s="211">
        <f t="shared" si="2"/>
        <v>0</v>
      </c>
      <c r="M30" s="100"/>
      <c r="N30" s="101"/>
      <c r="O30" s="102"/>
      <c r="P30" s="212">
        <f t="shared" si="3"/>
        <v>0</v>
      </c>
      <c r="Q30" s="103"/>
      <c r="R30" s="105"/>
      <c r="S30" s="104"/>
      <c r="T30" s="183"/>
      <c r="U30" s="213">
        <f t="shared" si="4"/>
        <v>0</v>
      </c>
      <c r="V30" s="105"/>
      <c r="W30" s="104"/>
      <c r="X30" s="214">
        <f t="shared" si="5"/>
        <v>0</v>
      </c>
      <c r="Y30" s="222"/>
      <c r="Z30" s="106"/>
      <c r="AA30" s="103"/>
      <c r="AB30" s="97"/>
      <c r="AC30" s="98" t="e">
        <f t="shared" si="6"/>
        <v>#DIV/0!</v>
      </c>
    </row>
    <row r="31" spans="2:29" s="47" customFormat="1" ht="24.75" customHeight="1">
      <c r="B31" s="48" t="s">
        <v>115</v>
      </c>
      <c r="C31" s="180"/>
      <c r="D31" s="186"/>
      <c r="E31" s="185"/>
      <c r="F31" s="211">
        <f t="shared" si="0"/>
        <v>0</v>
      </c>
      <c r="G31" s="186"/>
      <c r="H31" s="211">
        <f t="shared" si="1"/>
        <v>0</v>
      </c>
      <c r="I31" s="99"/>
      <c r="J31" s="99"/>
      <c r="K31" s="85"/>
      <c r="L31" s="211">
        <f t="shared" si="2"/>
        <v>0</v>
      </c>
      <c r="M31" s="100"/>
      <c r="N31" s="101"/>
      <c r="O31" s="102"/>
      <c r="P31" s="212">
        <f t="shared" si="3"/>
        <v>0</v>
      </c>
      <c r="Q31" s="103"/>
      <c r="R31" s="105"/>
      <c r="S31" s="104"/>
      <c r="T31" s="183"/>
      <c r="U31" s="213">
        <f t="shared" si="4"/>
        <v>0</v>
      </c>
      <c r="V31" s="105"/>
      <c r="W31" s="104"/>
      <c r="X31" s="214">
        <f t="shared" si="5"/>
        <v>0</v>
      </c>
      <c r="Y31" s="222"/>
      <c r="Z31" s="106"/>
      <c r="AA31" s="103"/>
      <c r="AB31" s="97"/>
      <c r="AC31" s="98" t="e">
        <f t="shared" si="6"/>
        <v>#DIV/0!</v>
      </c>
    </row>
    <row r="32" spans="2:29" s="47" customFormat="1" ht="25.5" customHeight="1">
      <c r="B32" s="48" t="s">
        <v>116</v>
      </c>
      <c r="C32" s="180"/>
      <c r="D32" s="186"/>
      <c r="E32" s="185"/>
      <c r="F32" s="211">
        <f t="shared" si="0"/>
        <v>0</v>
      </c>
      <c r="G32" s="186"/>
      <c r="H32" s="211">
        <f t="shared" si="1"/>
        <v>0</v>
      </c>
      <c r="I32" s="99"/>
      <c r="J32" s="99"/>
      <c r="K32" s="85"/>
      <c r="L32" s="211">
        <f t="shared" si="2"/>
        <v>0</v>
      </c>
      <c r="M32" s="100"/>
      <c r="N32" s="101"/>
      <c r="O32" s="102"/>
      <c r="P32" s="212">
        <f t="shared" si="3"/>
        <v>0</v>
      </c>
      <c r="Q32" s="103"/>
      <c r="R32" s="105"/>
      <c r="S32" s="104"/>
      <c r="T32" s="183"/>
      <c r="U32" s="213">
        <f t="shared" si="4"/>
        <v>0</v>
      </c>
      <c r="V32" s="105"/>
      <c r="W32" s="104"/>
      <c r="X32" s="214">
        <f t="shared" si="5"/>
        <v>0</v>
      </c>
      <c r="Y32" s="222"/>
      <c r="Z32" s="106"/>
      <c r="AA32" s="103"/>
      <c r="AB32" s="97"/>
      <c r="AC32" s="98" t="e">
        <f t="shared" si="6"/>
        <v>#DIV/0!</v>
      </c>
    </row>
    <row r="33" spans="2:29" s="47" customFormat="1" ht="25.5" customHeight="1">
      <c r="B33" s="48" t="s">
        <v>117</v>
      </c>
      <c r="C33" s="180"/>
      <c r="D33" s="186"/>
      <c r="E33" s="185"/>
      <c r="F33" s="211">
        <f t="shared" si="0"/>
        <v>0</v>
      </c>
      <c r="G33" s="186"/>
      <c r="H33" s="211">
        <f t="shared" si="1"/>
        <v>0</v>
      </c>
      <c r="I33" s="99"/>
      <c r="J33" s="99"/>
      <c r="K33" s="85"/>
      <c r="L33" s="211">
        <f t="shared" si="2"/>
        <v>0</v>
      </c>
      <c r="M33" s="100"/>
      <c r="N33" s="101"/>
      <c r="O33" s="102"/>
      <c r="P33" s="212">
        <f t="shared" si="3"/>
        <v>0</v>
      </c>
      <c r="Q33" s="103"/>
      <c r="R33" s="105"/>
      <c r="S33" s="104"/>
      <c r="T33" s="183"/>
      <c r="U33" s="213">
        <f t="shared" si="4"/>
        <v>0</v>
      </c>
      <c r="V33" s="105"/>
      <c r="W33" s="104"/>
      <c r="X33" s="214">
        <f t="shared" si="5"/>
        <v>0</v>
      </c>
      <c r="Y33" s="222"/>
      <c r="Z33" s="106"/>
      <c r="AA33" s="103"/>
      <c r="AB33" s="97"/>
      <c r="AC33" s="98" t="e">
        <f t="shared" si="6"/>
        <v>#DIV/0!</v>
      </c>
    </row>
    <row r="34" spans="2:29" s="47" customFormat="1" ht="25.5" customHeight="1">
      <c r="B34" s="48" t="s">
        <v>118</v>
      </c>
      <c r="C34" s="180"/>
      <c r="D34" s="186"/>
      <c r="E34" s="185"/>
      <c r="F34" s="211">
        <f t="shared" si="0"/>
        <v>0</v>
      </c>
      <c r="G34" s="186"/>
      <c r="H34" s="211">
        <f t="shared" si="1"/>
        <v>0</v>
      </c>
      <c r="I34" s="99"/>
      <c r="J34" s="99"/>
      <c r="K34" s="85"/>
      <c r="L34" s="211">
        <f t="shared" si="2"/>
        <v>0</v>
      </c>
      <c r="M34" s="100"/>
      <c r="N34" s="101"/>
      <c r="O34" s="102"/>
      <c r="P34" s="212">
        <f t="shared" si="3"/>
        <v>0</v>
      </c>
      <c r="Q34" s="103"/>
      <c r="R34" s="105"/>
      <c r="S34" s="104"/>
      <c r="T34" s="183"/>
      <c r="U34" s="213">
        <f t="shared" si="4"/>
        <v>0</v>
      </c>
      <c r="V34" s="105"/>
      <c r="W34" s="104"/>
      <c r="X34" s="214">
        <f t="shared" si="5"/>
        <v>0</v>
      </c>
      <c r="Y34" s="222"/>
      <c r="Z34" s="106"/>
      <c r="AA34" s="103"/>
      <c r="AB34" s="97"/>
      <c r="AC34" s="98" t="e">
        <f t="shared" si="6"/>
        <v>#DIV/0!</v>
      </c>
    </row>
    <row r="35" spans="2:29" s="47" customFormat="1" ht="25.5" customHeight="1">
      <c r="B35" s="48" t="s">
        <v>119</v>
      </c>
      <c r="C35" s="180"/>
      <c r="D35" s="186"/>
      <c r="E35" s="185"/>
      <c r="F35" s="211">
        <f t="shared" si="0"/>
        <v>0</v>
      </c>
      <c r="G35" s="186"/>
      <c r="H35" s="211">
        <f t="shared" si="1"/>
        <v>0</v>
      </c>
      <c r="I35" s="99"/>
      <c r="J35" s="99"/>
      <c r="K35" s="85"/>
      <c r="L35" s="211">
        <f t="shared" si="2"/>
        <v>0</v>
      </c>
      <c r="M35" s="100"/>
      <c r="N35" s="101"/>
      <c r="O35" s="102"/>
      <c r="P35" s="212">
        <f t="shared" si="3"/>
        <v>0</v>
      </c>
      <c r="Q35" s="103"/>
      <c r="R35" s="105"/>
      <c r="S35" s="104"/>
      <c r="T35" s="183"/>
      <c r="U35" s="213">
        <f t="shared" si="4"/>
        <v>0</v>
      </c>
      <c r="V35" s="105"/>
      <c r="W35" s="104"/>
      <c r="X35" s="214">
        <f t="shared" si="5"/>
        <v>0</v>
      </c>
      <c r="Y35" s="222"/>
      <c r="Z35" s="106"/>
      <c r="AA35" s="103"/>
      <c r="AB35" s="97"/>
      <c r="AC35" s="98" t="e">
        <f t="shared" si="6"/>
        <v>#DIV/0!</v>
      </c>
    </row>
    <row r="36" spans="2:29" s="47" customFormat="1" ht="25.5" customHeight="1">
      <c r="B36" s="48" t="s">
        <v>120</v>
      </c>
      <c r="C36" s="180"/>
      <c r="D36" s="186"/>
      <c r="E36" s="185"/>
      <c r="F36" s="211">
        <f t="shared" si="0"/>
        <v>0</v>
      </c>
      <c r="G36" s="186"/>
      <c r="H36" s="211">
        <f t="shared" si="1"/>
        <v>0</v>
      </c>
      <c r="I36" s="99"/>
      <c r="J36" s="99"/>
      <c r="K36" s="85"/>
      <c r="L36" s="211">
        <f>L35+J36-K36</f>
        <v>0</v>
      </c>
      <c r="M36" s="100"/>
      <c r="N36" s="101"/>
      <c r="O36" s="102"/>
      <c r="P36" s="212">
        <f>P35+N36-O36</f>
        <v>0</v>
      </c>
      <c r="Q36" s="103"/>
      <c r="R36" s="105"/>
      <c r="S36" s="104"/>
      <c r="T36" s="183"/>
      <c r="U36" s="213">
        <f t="shared" si="4"/>
        <v>0</v>
      </c>
      <c r="V36" s="105"/>
      <c r="W36" s="104"/>
      <c r="X36" s="214">
        <f t="shared" si="5"/>
        <v>0</v>
      </c>
      <c r="Y36" s="222"/>
      <c r="Z36" s="106"/>
      <c r="AA36" s="103"/>
      <c r="AB36" s="97"/>
      <c r="AC36" s="98" t="e">
        <f t="shared" si="6"/>
        <v>#DIV/0!</v>
      </c>
    </row>
    <row r="37" spans="2:29" s="47" customFormat="1" ht="25.5" customHeight="1">
      <c r="B37" s="48" t="s">
        <v>121</v>
      </c>
      <c r="C37" s="180"/>
      <c r="D37" s="186"/>
      <c r="E37" s="185"/>
      <c r="F37" s="211">
        <f t="shared" si="0"/>
        <v>0</v>
      </c>
      <c r="G37" s="186"/>
      <c r="H37" s="211">
        <f t="shared" si="1"/>
        <v>0</v>
      </c>
      <c r="I37" s="99"/>
      <c r="J37" s="99"/>
      <c r="K37" s="85"/>
      <c r="L37" s="211">
        <f t="shared" si="2"/>
        <v>0</v>
      </c>
      <c r="M37" s="100"/>
      <c r="N37" s="101"/>
      <c r="O37" s="102"/>
      <c r="P37" s="212">
        <f t="shared" si="3"/>
        <v>0</v>
      </c>
      <c r="Q37" s="103"/>
      <c r="R37" s="105"/>
      <c r="S37" s="104"/>
      <c r="T37" s="183"/>
      <c r="U37" s="213">
        <f t="shared" si="4"/>
        <v>0</v>
      </c>
      <c r="V37" s="105"/>
      <c r="W37" s="104"/>
      <c r="X37" s="214">
        <f t="shared" si="5"/>
        <v>0</v>
      </c>
      <c r="Y37" s="222"/>
      <c r="Z37" s="106"/>
      <c r="AA37" s="103"/>
      <c r="AB37" s="97"/>
      <c r="AC37" s="98" t="e">
        <f t="shared" si="6"/>
        <v>#DIV/0!</v>
      </c>
    </row>
    <row r="38" spans="2:29" s="47" customFormat="1" ht="25.5" customHeight="1">
      <c r="B38" s="48" t="s">
        <v>122</v>
      </c>
      <c r="C38" s="180"/>
      <c r="D38" s="186"/>
      <c r="E38" s="185"/>
      <c r="F38" s="211">
        <f t="shared" si="0"/>
        <v>0</v>
      </c>
      <c r="G38" s="186"/>
      <c r="H38" s="211">
        <f t="shared" si="1"/>
        <v>0</v>
      </c>
      <c r="I38" s="99"/>
      <c r="J38" s="99"/>
      <c r="K38" s="85"/>
      <c r="L38" s="211">
        <f>L37+J38-K38</f>
        <v>0</v>
      </c>
      <c r="M38" s="100"/>
      <c r="N38" s="101"/>
      <c r="O38" s="102"/>
      <c r="P38" s="212">
        <f t="shared" si="3"/>
        <v>0</v>
      </c>
      <c r="Q38" s="103"/>
      <c r="R38" s="105"/>
      <c r="S38" s="104"/>
      <c r="T38" s="183"/>
      <c r="U38" s="213">
        <f t="shared" si="4"/>
        <v>0</v>
      </c>
      <c r="V38" s="105"/>
      <c r="W38" s="104"/>
      <c r="X38" s="214">
        <f t="shared" si="5"/>
        <v>0</v>
      </c>
      <c r="Y38" s="222"/>
      <c r="Z38" s="106"/>
      <c r="AA38" s="103"/>
      <c r="AB38" s="97"/>
      <c r="AC38" s="98" t="e">
        <f t="shared" si="6"/>
        <v>#DIV/0!</v>
      </c>
    </row>
    <row r="39" spans="2:29" s="47" customFormat="1" ht="25.5" customHeight="1" thickBot="1">
      <c r="B39" s="48" t="s">
        <v>123</v>
      </c>
      <c r="C39" s="180"/>
      <c r="D39" s="186"/>
      <c r="E39" s="185"/>
      <c r="F39" s="211">
        <f t="shared" si="0"/>
        <v>0</v>
      </c>
      <c r="G39" s="186"/>
      <c r="H39" s="211">
        <f t="shared" si="1"/>
        <v>0</v>
      </c>
      <c r="I39" s="99"/>
      <c r="J39" s="99"/>
      <c r="K39" s="85"/>
      <c r="L39" s="211">
        <f>L38+J39-K39</f>
        <v>0</v>
      </c>
      <c r="M39" s="100"/>
      <c r="N39" s="101"/>
      <c r="O39" s="102"/>
      <c r="P39" s="212">
        <f t="shared" si="3"/>
        <v>0</v>
      </c>
      <c r="Q39" s="103"/>
      <c r="R39" s="105"/>
      <c r="S39" s="104"/>
      <c r="T39" s="183"/>
      <c r="U39" s="213">
        <f t="shared" si="4"/>
        <v>0</v>
      </c>
      <c r="V39" s="105"/>
      <c r="W39" s="104"/>
      <c r="X39" s="225">
        <f t="shared" si="5"/>
        <v>0</v>
      </c>
      <c r="Y39" s="220"/>
      <c r="Z39" s="106"/>
      <c r="AA39" s="103"/>
      <c r="AB39" s="97"/>
      <c r="AC39" s="98" t="e">
        <f>(E39+K39)/AA39/AB39</f>
        <v>#DIV/0!</v>
      </c>
    </row>
    <row r="40" spans="2:29"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7">
        <f>SUM(R9:R38)</f>
        <v>0</v>
      </c>
      <c r="S40" s="114">
        <f>SUM(S9:S39)</f>
        <v>0</v>
      </c>
      <c r="T40" s="115"/>
      <c r="U40" s="116"/>
      <c r="V40" s="117">
        <f>SUM(V9:V39)</f>
        <v>0</v>
      </c>
      <c r="W40" s="114">
        <f>SUM(W9:W39)</f>
        <v>0</v>
      </c>
      <c r="X40" s="118"/>
      <c r="Y40" s="118"/>
      <c r="Z40" s="190">
        <f>SUM(Z9:Z39)</f>
        <v>0</v>
      </c>
      <c r="AA40" s="119"/>
      <c r="AB40" s="120"/>
      <c r="AC40" s="121"/>
    </row>
    <row r="41" spans="2:27" s="41" customFormat="1" ht="33.75" customHeight="1" thickBot="1">
      <c r="B41" s="37"/>
      <c r="C41" s="37"/>
      <c r="D41" s="37"/>
      <c r="E41" s="38"/>
      <c r="F41" s="38"/>
      <c r="G41" s="38"/>
      <c r="H41" s="296" t="s">
        <v>139</v>
      </c>
      <c r="I41" s="296"/>
      <c r="J41" s="38"/>
      <c r="K41" s="38"/>
      <c r="L41" s="38"/>
      <c r="M41" s="288" t="s">
        <v>124</v>
      </c>
      <c r="N41" s="289"/>
      <c r="O41" s="39"/>
      <c r="P41" s="40" t="e">
        <f>(M40+N40)/K40</f>
        <v>#DIV/0!</v>
      </c>
      <c r="Q41" s="290" t="s">
        <v>125</v>
      </c>
      <c r="R41" s="291"/>
      <c r="S41" s="291"/>
      <c r="T41" s="291"/>
      <c r="U41" s="40" t="e">
        <f>Q40/(H40+K40)</f>
        <v>#DIV/0!</v>
      </c>
      <c r="V41" s="290" t="s">
        <v>26</v>
      </c>
      <c r="W41" s="291"/>
      <c r="X41" s="224" t="e">
        <f>V40/(H40+K40)</f>
        <v>#DIV/0!</v>
      </c>
      <c r="Y41" s="40"/>
      <c r="Z41" s="191" t="s">
        <v>140</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3" s="19" customFormat="1" ht="30" customHeight="1">
      <c r="B49" s="18" t="s">
        <v>46</v>
      </c>
      <c r="C49" s="18"/>
    </row>
    <row r="50" spans="2:22"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2"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2"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2"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2"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2"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2"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2"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2"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mergeCells count="35">
    <mergeCell ref="AC6:AC7"/>
    <mergeCell ref="H41:I41"/>
    <mergeCell ref="M41:N41"/>
    <mergeCell ref="Q41:T41"/>
    <mergeCell ref="V41:W41"/>
    <mergeCell ref="Q6:R6"/>
    <mergeCell ref="S6:U6"/>
    <mergeCell ref="V6:V7"/>
    <mergeCell ref="W6:Y6"/>
    <mergeCell ref="AA6:AA7"/>
    <mergeCell ref="AB6:AB7"/>
    <mergeCell ref="H5:H7"/>
    <mergeCell ref="I5:I7"/>
    <mergeCell ref="J5:J7"/>
    <mergeCell ref="K5:K7"/>
    <mergeCell ref="L5:L7"/>
    <mergeCell ref="M5:P5"/>
    <mergeCell ref="M6:M7"/>
    <mergeCell ref="N6:N7"/>
    <mergeCell ref="B5:B7"/>
    <mergeCell ref="C5:C7"/>
    <mergeCell ref="D5:D7"/>
    <mergeCell ref="E5:E7"/>
    <mergeCell ref="F5:F7"/>
    <mergeCell ref="G5:G7"/>
    <mergeCell ref="W1:X1"/>
    <mergeCell ref="Y1:AC1"/>
    <mergeCell ref="W2:X2"/>
    <mergeCell ref="Y2:AC2"/>
    <mergeCell ref="D4:H4"/>
    <mergeCell ref="I4:P4"/>
    <mergeCell ref="Q4:U5"/>
    <mergeCell ref="V4:Y5"/>
    <mergeCell ref="Z4:Z7"/>
    <mergeCell ref="AA4:AC5"/>
  </mergeCells>
  <dataValidations count="4">
    <dataValidation allowBlank="1" showInputMessage="1" showErrorMessage="1" imeMode="on" sqref="C9:C39 T9:T39"/>
    <dataValidation type="whole" allowBlank="1" showErrorMessage="1" error="数値のみ入力してください。" sqref="V56">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InputMessage="1" showErrorMessage="1" error="数値のみ入力してください。" sqref="AC41 AB49 AA16:AA40 T50:T55 T57:T58">
      <formula1>0</formula1>
      <formula2>99</formula2>
    </dataValidation>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B1:AC59"/>
  <sheetViews>
    <sheetView zoomScale="85" zoomScaleNormal="85" zoomScaleSheetLayoutView="70" zoomScalePageLayoutView="0" workbookViewId="0" topLeftCell="A1">
      <pane xSplit="2" ySplit="7" topLeftCell="C8" activePane="bottomRight" state="frozen"/>
      <selection pane="topLeft" activeCell="C29" sqref="C29"/>
      <selection pane="topRight" activeCell="C29" sqref="C29"/>
      <selection pane="bottomLeft" activeCell="C29" sqref="C29"/>
      <selection pane="bottomRight" activeCell="X8" sqref="X8"/>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8" width="8.375" style="2" customWidth="1"/>
    <col min="19" max="19" width="10.00390625" style="2" customWidth="1"/>
    <col min="20" max="20" width="14.25390625" style="2" customWidth="1"/>
    <col min="21" max="21" width="10.875" style="2" customWidth="1"/>
    <col min="22" max="22" width="8.25390625" style="2" customWidth="1"/>
    <col min="23" max="23" width="11.25390625" style="2" customWidth="1"/>
    <col min="24" max="24" width="8.75390625" style="2" customWidth="1"/>
    <col min="25" max="25" width="11.375" style="2" customWidth="1"/>
    <col min="26" max="26" width="12.375" style="2" customWidth="1"/>
    <col min="27" max="27" width="12.125" style="2" customWidth="1"/>
    <col min="28" max="29" width="6.375" style="2" customWidth="1"/>
    <col min="30" max="16384" width="9.00390625" style="2" customWidth="1"/>
  </cols>
  <sheetData>
    <row r="1" spans="2:29" ht="29.25" customHeight="1" thickBot="1">
      <c r="B1" s="122" t="s">
        <v>151</v>
      </c>
      <c r="C1" s="1"/>
      <c r="N1" s="122" t="s">
        <v>147</v>
      </c>
      <c r="O1" s="122"/>
      <c r="P1" s="122" t="s">
        <v>129</v>
      </c>
      <c r="W1" s="272" t="s">
        <v>87</v>
      </c>
      <c r="X1" s="273"/>
      <c r="Y1" s="272">
        <f>'初期設定＜選別3＞'!B3</f>
        <v>0</v>
      </c>
      <c r="Z1" s="286"/>
      <c r="AA1" s="286"/>
      <c r="AB1" s="286"/>
      <c r="AC1" s="287"/>
    </row>
    <row r="2" spans="2:29" ht="29.25" customHeight="1" thickBot="1">
      <c r="B2" s="122" t="s">
        <v>92</v>
      </c>
      <c r="C2" s="1"/>
      <c r="V2" s="4"/>
      <c r="W2" s="272" t="s">
        <v>126</v>
      </c>
      <c r="X2" s="273"/>
      <c r="Y2" s="272">
        <f>'初期設定＜選別3＞'!B4</f>
        <v>0</v>
      </c>
      <c r="Z2" s="286"/>
      <c r="AA2" s="286"/>
      <c r="AB2" s="286"/>
      <c r="AC2" s="287"/>
    </row>
    <row r="3" spans="9:27" ht="20.25" customHeight="1" thickBot="1">
      <c r="I3" s="5" t="s">
        <v>2</v>
      </c>
      <c r="U3" s="6"/>
      <c r="AA3" s="2" t="s">
        <v>3</v>
      </c>
    </row>
    <row r="4" spans="2:29" ht="22.5" customHeight="1" thickBot="1">
      <c r="B4" s="7"/>
      <c r="C4" s="7"/>
      <c r="D4" s="297" t="s">
        <v>4</v>
      </c>
      <c r="E4" s="298"/>
      <c r="F4" s="298"/>
      <c r="G4" s="298"/>
      <c r="H4" s="299"/>
      <c r="I4" s="294" t="s">
        <v>5</v>
      </c>
      <c r="J4" s="295"/>
      <c r="K4" s="295"/>
      <c r="L4" s="295"/>
      <c r="M4" s="295"/>
      <c r="N4" s="295"/>
      <c r="O4" s="295"/>
      <c r="P4" s="295"/>
      <c r="Q4" s="239" t="s">
        <v>6</v>
      </c>
      <c r="R4" s="240"/>
      <c r="S4" s="240"/>
      <c r="T4" s="240"/>
      <c r="U4" s="241"/>
      <c r="V4" s="239" t="s">
        <v>7</v>
      </c>
      <c r="W4" s="240"/>
      <c r="X4" s="240"/>
      <c r="Y4" s="279"/>
      <c r="Z4" s="274" t="s">
        <v>79</v>
      </c>
      <c r="AA4" s="248" t="s">
        <v>8</v>
      </c>
      <c r="AB4" s="259"/>
      <c r="AC4" s="260"/>
    </row>
    <row r="5" spans="2:29" ht="20.25" customHeight="1" thickBot="1">
      <c r="B5" s="266" t="s">
        <v>9</v>
      </c>
      <c r="C5" s="231" t="s">
        <v>10</v>
      </c>
      <c r="D5" s="269" t="s">
        <v>11</v>
      </c>
      <c r="E5" s="269" t="s">
        <v>12</v>
      </c>
      <c r="F5" s="269" t="s">
        <v>13</v>
      </c>
      <c r="G5" s="269" t="s">
        <v>14</v>
      </c>
      <c r="H5" s="269" t="s">
        <v>15</v>
      </c>
      <c r="I5" s="236" t="s">
        <v>80</v>
      </c>
      <c r="J5" s="277" t="s">
        <v>81</v>
      </c>
      <c r="K5" s="245" t="s">
        <v>16</v>
      </c>
      <c r="L5" s="245" t="s">
        <v>17</v>
      </c>
      <c r="M5" s="246" t="s">
        <v>18</v>
      </c>
      <c r="N5" s="247"/>
      <c r="O5" s="247"/>
      <c r="P5" s="247"/>
      <c r="Q5" s="242"/>
      <c r="R5" s="243"/>
      <c r="S5" s="243"/>
      <c r="T5" s="243"/>
      <c r="U5" s="244"/>
      <c r="V5" s="280"/>
      <c r="W5" s="281"/>
      <c r="X5" s="281"/>
      <c r="Y5" s="282"/>
      <c r="Z5" s="275"/>
      <c r="AA5" s="261"/>
      <c r="AB5" s="262"/>
      <c r="AC5" s="263"/>
    </row>
    <row r="6" spans="2:29" ht="20.25" customHeight="1">
      <c r="B6" s="267"/>
      <c r="C6" s="232"/>
      <c r="D6" s="270"/>
      <c r="E6" s="270"/>
      <c r="F6" s="270"/>
      <c r="G6" s="270"/>
      <c r="H6" s="300"/>
      <c r="I6" s="237"/>
      <c r="J6" s="245"/>
      <c r="K6" s="237"/>
      <c r="L6" s="237"/>
      <c r="M6" s="253" t="s">
        <v>19</v>
      </c>
      <c r="N6" s="234" t="s">
        <v>20</v>
      </c>
      <c r="O6" s="9"/>
      <c r="P6" s="9"/>
      <c r="Q6" s="248" t="s">
        <v>22</v>
      </c>
      <c r="R6" s="249"/>
      <c r="S6" s="250" t="s">
        <v>24</v>
      </c>
      <c r="T6" s="251"/>
      <c r="U6" s="252"/>
      <c r="V6" s="292" t="s">
        <v>25</v>
      </c>
      <c r="W6" s="283" t="s">
        <v>27</v>
      </c>
      <c r="X6" s="284"/>
      <c r="Y6" s="285"/>
      <c r="Z6" s="275"/>
      <c r="AA6" s="255" t="s">
        <v>28</v>
      </c>
      <c r="AB6" s="257" t="s">
        <v>29</v>
      </c>
      <c r="AC6" s="264" t="s">
        <v>30</v>
      </c>
    </row>
    <row r="7" spans="2:29" ht="67.5" customHeight="1" thickBot="1">
      <c r="B7" s="268"/>
      <c r="C7" s="233"/>
      <c r="D7" s="271"/>
      <c r="E7" s="271"/>
      <c r="F7" s="271"/>
      <c r="G7" s="271"/>
      <c r="H7" s="301"/>
      <c r="I7" s="238"/>
      <c r="J7" s="278"/>
      <c r="K7" s="238"/>
      <c r="L7" s="238"/>
      <c r="M7" s="254"/>
      <c r="N7" s="235"/>
      <c r="O7" s="10" t="s">
        <v>31</v>
      </c>
      <c r="P7" s="11" t="s">
        <v>32</v>
      </c>
      <c r="Q7" s="216" t="s">
        <v>148</v>
      </c>
      <c r="R7" s="218" t="s">
        <v>149</v>
      </c>
      <c r="S7" s="12" t="s">
        <v>33</v>
      </c>
      <c r="T7" s="13" t="s">
        <v>34</v>
      </c>
      <c r="U7" s="8" t="s">
        <v>35</v>
      </c>
      <c r="V7" s="293"/>
      <c r="W7" s="13" t="s">
        <v>82</v>
      </c>
      <c r="X7" s="14" t="s">
        <v>36</v>
      </c>
      <c r="Y7" s="221" t="s">
        <v>150</v>
      </c>
      <c r="Z7" s="276"/>
      <c r="AA7" s="256"/>
      <c r="AB7" s="258"/>
      <c r="AC7" s="265"/>
    </row>
    <row r="8" spans="2:29" s="47" customFormat="1" ht="21" customHeight="1">
      <c r="B8" s="42" t="s">
        <v>37</v>
      </c>
      <c r="C8" s="209"/>
      <c r="D8" s="184"/>
      <c r="E8" s="184"/>
      <c r="F8" s="210">
        <f>'28年5月'!F39</f>
        <v>0</v>
      </c>
      <c r="G8" s="184"/>
      <c r="H8" s="184"/>
      <c r="I8" s="74"/>
      <c r="J8" s="74"/>
      <c r="K8" s="74"/>
      <c r="L8" s="211">
        <f>'28年5月'!L39</f>
        <v>0</v>
      </c>
      <c r="M8" s="75"/>
      <c r="N8" s="76"/>
      <c r="O8" s="77"/>
      <c r="P8" s="212">
        <f>'28年5月'!P39</f>
        <v>0</v>
      </c>
      <c r="Q8" s="78"/>
      <c r="R8" s="79"/>
      <c r="S8" s="79"/>
      <c r="T8" s="79"/>
      <c r="U8" s="213">
        <f>'28年5月'!U39</f>
        <v>0</v>
      </c>
      <c r="V8" s="78"/>
      <c r="W8" s="79"/>
      <c r="X8" s="227">
        <f>'28年5月'!X39</f>
        <v>0</v>
      </c>
      <c r="Y8" s="219"/>
      <c r="Z8" s="81"/>
      <c r="AA8" s="82"/>
      <c r="AB8" s="83"/>
      <c r="AC8" s="84"/>
    </row>
    <row r="9" spans="2:29" s="47" customFormat="1" ht="25.5" customHeight="1">
      <c r="B9" s="48" t="s">
        <v>93</v>
      </c>
      <c r="C9" s="179"/>
      <c r="D9" s="185"/>
      <c r="E9" s="185"/>
      <c r="F9" s="211">
        <f>F8+D9-E9</f>
        <v>0</v>
      </c>
      <c r="G9" s="185"/>
      <c r="H9" s="211">
        <f>E9-G9</f>
        <v>0</v>
      </c>
      <c r="I9" s="85"/>
      <c r="J9" s="85"/>
      <c r="K9" s="85"/>
      <c r="L9" s="211">
        <f>L8+J9-K9</f>
        <v>0</v>
      </c>
      <c r="M9" s="86"/>
      <c r="N9" s="87"/>
      <c r="O9" s="88"/>
      <c r="P9" s="212">
        <f>P8+N9-O9</f>
        <v>0</v>
      </c>
      <c r="Q9" s="90"/>
      <c r="R9" s="91"/>
      <c r="S9" s="91"/>
      <c r="T9" s="181"/>
      <c r="U9" s="213">
        <f>U8+Q9-S9</f>
        <v>0</v>
      </c>
      <c r="V9" s="91"/>
      <c r="W9" s="91"/>
      <c r="X9" s="214">
        <f>X8+V9-W9</f>
        <v>0</v>
      </c>
      <c r="Y9" s="222"/>
      <c r="Z9" s="93"/>
      <c r="AA9" s="90"/>
      <c r="AB9" s="94"/>
      <c r="AC9" s="98" t="e">
        <f>(E9+K9)/AA9/AB9</f>
        <v>#DIV/0!</v>
      </c>
    </row>
    <row r="10" spans="2:29" s="47" customFormat="1" ht="25.5" customHeight="1">
      <c r="B10" s="48" t="s">
        <v>94</v>
      </c>
      <c r="C10" s="179"/>
      <c r="D10" s="185"/>
      <c r="E10" s="185"/>
      <c r="F10" s="211">
        <f aca="true" t="shared" si="0" ref="F10:F38">F9+D10-E10</f>
        <v>0</v>
      </c>
      <c r="G10" s="185"/>
      <c r="H10" s="211">
        <f aca="true" t="shared" si="1" ref="H10:H39">E10-G10</f>
        <v>0</v>
      </c>
      <c r="I10" s="85"/>
      <c r="J10" s="85"/>
      <c r="K10" s="85"/>
      <c r="L10" s="211">
        <f aca="true" t="shared" si="2" ref="L10:L37">L9+J10-K10</f>
        <v>0</v>
      </c>
      <c r="M10" s="86"/>
      <c r="N10" s="87"/>
      <c r="O10" s="88"/>
      <c r="P10" s="212">
        <f aca="true" t="shared" si="3" ref="P10:P38">P9+N10-O10</f>
        <v>0</v>
      </c>
      <c r="Q10" s="90"/>
      <c r="R10" s="91"/>
      <c r="S10" s="91"/>
      <c r="T10" s="181"/>
      <c r="U10" s="213">
        <f aca="true" t="shared" si="4" ref="U10:U39">U9+Q10-S10</f>
        <v>0</v>
      </c>
      <c r="V10" s="91"/>
      <c r="W10" s="91"/>
      <c r="X10" s="214">
        <f aca="true" t="shared" si="5" ref="X10:X39">X9+V10-W10</f>
        <v>0</v>
      </c>
      <c r="Y10" s="222"/>
      <c r="Z10" s="93"/>
      <c r="AA10" s="90"/>
      <c r="AB10" s="94"/>
      <c r="AC10" s="98" t="e">
        <f aca="true" t="shared" si="6" ref="AC10:AC38">(E10+K10)/AA10/AB10</f>
        <v>#DIV/0!</v>
      </c>
    </row>
    <row r="11" spans="2:29" s="47" customFormat="1" ht="25.5" customHeight="1">
      <c r="B11" s="48" t="s">
        <v>95</v>
      </c>
      <c r="C11" s="179"/>
      <c r="D11" s="185"/>
      <c r="E11" s="185"/>
      <c r="F11" s="211">
        <f t="shared" si="0"/>
        <v>0</v>
      </c>
      <c r="G11" s="185"/>
      <c r="H11" s="211">
        <f t="shared" si="1"/>
        <v>0</v>
      </c>
      <c r="I11" s="85"/>
      <c r="J11" s="85"/>
      <c r="K11" s="85"/>
      <c r="L11" s="211">
        <f t="shared" si="2"/>
        <v>0</v>
      </c>
      <c r="M11" s="86"/>
      <c r="N11" s="87"/>
      <c r="O11" s="88"/>
      <c r="P11" s="212">
        <f t="shared" si="3"/>
        <v>0</v>
      </c>
      <c r="Q11" s="90"/>
      <c r="R11" s="91"/>
      <c r="S11" s="91"/>
      <c r="T11" s="181"/>
      <c r="U11" s="213">
        <f t="shared" si="4"/>
        <v>0</v>
      </c>
      <c r="V11" s="91"/>
      <c r="W11" s="91"/>
      <c r="X11" s="214">
        <f t="shared" si="5"/>
        <v>0</v>
      </c>
      <c r="Y11" s="222"/>
      <c r="Z11" s="93"/>
      <c r="AA11" s="90"/>
      <c r="AB11" s="94"/>
      <c r="AC11" s="98" t="e">
        <f t="shared" si="6"/>
        <v>#DIV/0!</v>
      </c>
    </row>
    <row r="12" spans="2:29" s="47" customFormat="1" ht="25.5" customHeight="1">
      <c r="B12" s="48" t="s">
        <v>96</v>
      </c>
      <c r="C12" s="179"/>
      <c r="D12" s="185"/>
      <c r="E12" s="185"/>
      <c r="F12" s="211">
        <f t="shared" si="0"/>
        <v>0</v>
      </c>
      <c r="G12" s="185"/>
      <c r="H12" s="211">
        <f t="shared" si="1"/>
        <v>0</v>
      </c>
      <c r="I12" s="85"/>
      <c r="J12" s="85"/>
      <c r="K12" s="85"/>
      <c r="L12" s="211">
        <f t="shared" si="2"/>
        <v>0</v>
      </c>
      <c r="M12" s="86"/>
      <c r="N12" s="87"/>
      <c r="O12" s="88"/>
      <c r="P12" s="212">
        <f t="shared" si="3"/>
        <v>0</v>
      </c>
      <c r="Q12" s="90"/>
      <c r="R12" s="91"/>
      <c r="S12" s="91"/>
      <c r="T12" s="181"/>
      <c r="U12" s="213">
        <f t="shared" si="4"/>
        <v>0</v>
      </c>
      <c r="V12" s="91"/>
      <c r="W12" s="91"/>
      <c r="X12" s="214">
        <f t="shared" si="5"/>
        <v>0</v>
      </c>
      <c r="Y12" s="222"/>
      <c r="Z12" s="93"/>
      <c r="AA12" s="90"/>
      <c r="AB12" s="94"/>
      <c r="AC12" s="98" t="e">
        <f t="shared" si="6"/>
        <v>#DIV/0!</v>
      </c>
    </row>
    <row r="13" spans="2:29" s="47" customFormat="1" ht="25.5" customHeight="1">
      <c r="B13" s="48" t="s">
        <v>97</v>
      </c>
      <c r="C13" s="179"/>
      <c r="D13" s="185"/>
      <c r="E13" s="185"/>
      <c r="F13" s="211">
        <f t="shared" si="0"/>
        <v>0</v>
      </c>
      <c r="G13" s="185"/>
      <c r="H13" s="211">
        <f t="shared" si="1"/>
        <v>0</v>
      </c>
      <c r="I13" s="85"/>
      <c r="J13" s="85"/>
      <c r="K13" s="85"/>
      <c r="L13" s="211">
        <f t="shared" si="2"/>
        <v>0</v>
      </c>
      <c r="M13" s="86"/>
      <c r="N13" s="87"/>
      <c r="O13" s="88"/>
      <c r="P13" s="212">
        <f t="shared" si="3"/>
        <v>0</v>
      </c>
      <c r="Q13" s="90"/>
      <c r="R13" s="91"/>
      <c r="S13" s="91"/>
      <c r="T13" s="181"/>
      <c r="U13" s="213">
        <f t="shared" si="4"/>
        <v>0</v>
      </c>
      <c r="V13" s="91"/>
      <c r="W13" s="91"/>
      <c r="X13" s="214">
        <f t="shared" si="5"/>
        <v>0</v>
      </c>
      <c r="Y13" s="222"/>
      <c r="Z13" s="93"/>
      <c r="AA13" s="90"/>
      <c r="AB13" s="94"/>
      <c r="AC13" s="98" t="e">
        <f t="shared" si="6"/>
        <v>#DIV/0!</v>
      </c>
    </row>
    <row r="14" spans="2:29" s="47" customFormat="1" ht="25.5" customHeight="1">
      <c r="B14" s="48" t="s">
        <v>98</v>
      </c>
      <c r="C14" s="179"/>
      <c r="D14" s="185"/>
      <c r="E14" s="185"/>
      <c r="F14" s="211">
        <f t="shared" si="0"/>
        <v>0</v>
      </c>
      <c r="G14" s="185"/>
      <c r="H14" s="211">
        <f t="shared" si="1"/>
        <v>0</v>
      </c>
      <c r="I14" s="85"/>
      <c r="J14" s="85"/>
      <c r="K14" s="85"/>
      <c r="L14" s="211">
        <f t="shared" si="2"/>
        <v>0</v>
      </c>
      <c r="M14" s="86"/>
      <c r="N14" s="87"/>
      <c r="O14" s="88"/>
      <c r="P14" s="212">
        <f t="shared" si="3"/>
        <v>0</v>
      </c>
      <c r="Q14" s="90"/>
      <c r="R14" s="91"/>
      <c r="S14" s="91"/>
      <c r="T14" s="181"/>
      <c r="U14" s="213">
        <f t="shared" si="4"/>
        <v>0</v>
      </c>
      <c r="V14" s="91"/>
      <c r="W14" s="91"/>
      <c r="X14" s="214">
        <f t="shared" si="5"/>
        <v>0</v>
      </c>
      <c r="Y14" s="222"/>
      <c r="Z14" s="93"/>
      <c r="AA14" s="90"/>
      <c r="AB14" s="94"/>
      <c r="AC14" s="98" t="e">
        <f t="shared" si="6"/>
        <v>#DIV/0!</v>
      </c>
    </row>
    <row r="15" spans="2:29" s="47" customFormat="1" ht="25.5" customHeight="1">
      <c r="B15" s="48" t="s">
        <v>99</v>
      </c>
      <c r="C15" s="179"/>
      <c r="D15" s="185"/>
      <c r="E15" s="185"/>
      <c r="F15" s="211">
        <f t="shared" si="0"/>
        <v>0</v>
      </c>
      <c r="G15" s="185"/>
      <c r="H15" s="211">
        <f t="shared" si="1"/>
        <v>0</v>
      </c>
      <c r="I15" s="85"/>
      <c r="J15" s="85"/>
      <c r="K15" s="85"/>
      <c r="L15" s="211">
        <f t="shared" si="2"/>
        <v>0</v>
      </c>
      <c r="M15" s="86"/>
      <c r="N15" s="87"/>
      <c r="O15" s="88"/>
      <c r="P15" s="212">
        <f t="shared" si="3"/>
        <v>0</v>
      </c>
      <c r="Q15" s="90"/>
      <c r="R15" s="91"/>
      <c r="S15" s="91"/>
      <c r="T15" s="181"/>
      <c r="U15" s="213">
        <f t="shared" si="4"/>
        <v>0</v>
      </c>
      <c r="V15" s="91"/>
      <c r="W15" s="91"/>
      <c r="X15" s="214">
        <f t="shared" si="5"/>
        <v>0</v>
      </c>
      <c r="Y15" s="222"/>
      <c r="Z15" s="93"/>
      <c r="AA15" s="90"/>
      <c r="AB15" s="94"/>
      <c r="AC15" s="98" t="e">
        <f t="shared" si="6"/>
        <v>#DIV/0!</v>
      </c>
    </row>
    <row r="16" spans="2:29" s="47" customFormat="1" ht="25.5" customHeight="1">
      <c r="B16" s="48" t="s">
        <v>100</v>
      </c>
      <c r="C16" s="179"/>
      <c r="D16" s="185"/>
      <c r="E16" s="185"/>
      <c r="F16" s="211">
        <f t="shared" si="0"/>
        <v>0</v>
      </c>
      <c r="G16" s="185"/>
      <c r="H16" s="211">
        <f t="shared" si="1"/>
        <v>0</v>
      </c>
      <c r="I16" s="85"/>
      <c r="J16" s="85"/>
      <c r="K16" s="85"/>
      <c r="L16" s="211">
        <f t="shared" si="2"/>
        <v>0</v>
      </c>
      <c r="M16" s="95"/>
      <c r="N16" s="87"/>
      <c r="O16" s="88"/>
      <c r="P16" s="212">
        <f t="shared" si="3"/>
        <v>0</v>
      </c>
      <c r="Q16" s="90"/>
      <c r="R16" s="91"/>
      <c r="S16" s="96"/>
      <c r="T16" s="182"/>
      <c r="U16" s="213">
        <f t="shared" si="4"/>
        <v>0</v>
      </c>
      <c r="V16" s="91"/>
      <c r="W16" s="96"/>
      <c r="X16" s="214">
        <f t="shared" si="5"/>
        <v>0</v>
      </c>
      <c r="Y16" s="222"/>
      <c r="Z16" s="93"/>
      <c r="AA16" s="90"/>
      <c r="AB16" s="97"/>
      <c r="AC16" s="98" t="e">
        <f t="shared" si="6"/>
        <v>#DIV/0!</v>
      </c>
    </row>
    <row r="17" spans="2:29" s="47" customFormat="1" ht="25.5" customHeight="1">
      <c r="B17" s="48" t="s">
        <v>101</v>
      </c>
      <c r="C17" s="179"/>
      <c r="D17" s="185"/>
      <c r="E17" s="185"/>
      <c r="F17" s="211">
        <f t="shared" si="0"/>
        <v>0</v>
      </c>
      <c r="G17" s="185"/>
      <c r="H17" s="211">
        <f t="shared" si="1"/>
        <v>0</v>
      </c>
      <c r="I17" s="85"/>
      <c r="J17" s="85"/>
      <c r="K17" s="85"/>
      <c r="L17" s="211">
        <f t="shared" si="2"/>
        <v>0</v>
      </c>
      <c r="M17" s="95"/>
      <c r="N17" s="87"/>
      <c r="O17" s="88"/>
      <c r="P17" s="212">
        <f t="shared" si="3"/>
        <v>0</v>
      </c>
      <c r="Q17" s="90"/>
      <c r="R17" s="91"/>
      <c r="S17" s="96"/>
      <c r="T17" s="182"/>
      <c r="U17" s="213">
        <f t="shared" si="4"/>
        <v>0</v>
      </c>
      <c r="V17" s="91"/>
      <c r="W17" s="96"/>
      <c r="X17" s="214">
        <f t="shared" si="5"/>
        <v>0</v>
      </c>
      <c r="Y17" s="222"/>
      <c r="Z17" s="93"/>
      <c r="AA17" s="90"/>
      <c r="AB17" s="97"/>
      <c r="AC17" s="98" t="e">
        <f t="shared" si="6"/>
        <v>#DIV/0!</v>
      </c>
    </row>
    <row r="18" spans="2:29" s="47" customFormat="1" ht="25.5" customHeight="1">
      <c r="B18" s="48" t="s">
        <v>102</v>
      </c>
      <c r="C18" s="179"/>
      <c r="D18" s="185"/>
      <c r="E18" s="185"/>
      <c r="F18" s="211">
        <f t="shared" si="0"/>
        <v>0</v>
      </c>
      <c r="G18" s="185"/>
      <c r="H18" s="211">
        <f t="shared" si="1"/>
        <v>0</v>
      </c>
      <c r="I18" s="85"/>
      <c r="J18" s="85"/>
      <c r="K18" s="85"/>
      <c r="L18" s="211">
        <f t="shared" si="2"/>
        <v>0</v>
      </c>
      <c r="M18" s="95"/>
      <c r="N18" s="87"/>
      <c r="O18" s="88"/>
      <c r="P18" s="212">
        <f t="shared" si="3"/>
        <v>0</v>
      </c>
      <c r="Q18" s="90"/>
      <c r="R18" s="91"/>
      <c r="S18" s="96"/>
      <c r="T18" s="182"/>
      <c r="U18" s="213">
        <f t="shared" si="4"/>
        <v>0</v>
      </c>
      <c r="V18" s="91"/>
      <c r="W18" s="96"/>
      <c r="X18" s="214">
        <f t="shared" si="5"/>
        <v>0</v>
      </c>
      <c r="Y18" s="222"/>
      <c r="Z18" s="93"/>
      <c r="AA18" s="90"/>
      <c r="AB18" s="97"/>
      <c r="AC18" s="98" t="e">
        <f t="shared" si="6"/>
        <v>#DIV/0!</v>
      </c>
    </row>
    <row r="19" spans="2:29" s="47" customFormat="1" ht="25.5" customHeight="1">
      <c r="B19" s="48" t="s">
        <v>103</v>
      </c>
      <c r="C19" s="180"/>
      <c r="D19" s="186"/>
      <c r="E19" s="185"/>
      <c r="F19" s="211">
        <f t="shared" si="0"/>
        <v>0</v>
      </c>
      <c r="G19" s="186"/>
      <c r="H19" s="211">
        <f t="shared" si="1"/>
        <v>0</v>
      </c>
      <c r="I19" s="99"/>
      <c r="J19" s="99"/>
      <c r="K19" s="85"/>
      <c r="L19" s="211">
        <f t="shared" si="2"/>
        <v>0</v>
      </c>
      <c r="M19" s="100"/>
      <c r="N19" s="101"/>
      <c r="O19" s="102"/>
      <c r="P19" s="212">
        <f t="shared" si="3"/>
        <v>0</v>
      </c>
      <c r="Q19" s="103"/>
      <c r="R19" s="105"/>
      <c r="S19" s="104"/>
      <c r="T19" s="183"/>
      <c r="U19" s="213">
        <f t="shared" si="4"/>
        <v>0</v>
      </c>
      <c r="V19" s="105"/>
      <c r="W19" s="104"/>
      <c r="X19" s="214">
        <f t="shared" si="5"/>
        <v>0</v>
      </c>
      <c r="Y19" s="222"/>
      <c r="Z19" s="106"/>
      <c r="AA19" s="103"/>
      <c r="AB19" s="97"/>
      <c r="AC19" s="98" t="e">
        <f t="shared" si="6"/>
        <v>#DIV/0!</v>
      </c>
    </row>
    <row r="20" spans="2:29" s="47" customFormat="1" ht="25.5" customHeight="1">
      <c r="B20" s="48" t="s">
        <v>104</v>
      </c>
      <c r="C20" s="180"/>
      <c r="D20" s="186"/>
      <c r="E20" s="185"/>
      <c r="F20" s="211">
        <f t="shared" si="0"/>
        <v>0</v>
      </c>
      <c r="G20" s="186"/>
      <c r="H20" s="211">
        <f t="shared" si="1"/>
        <v>0</v>
      </c>
      <c r="I20" s="99"/>
      <c r="J20" s="99"/>
      <c r="K20" s="85"/>
      <c r="L20" s="211">
        <f t="shared" si="2"/>
        <v>0</v>
      </c>
      <c r="M20" s="100"/>
      <c r="N20" s="101"/>
      <c r="O20" s="102"/>
      <c r="P20" s="212">
        <f t="shared" si="3"/>
        <v>0</v>
      </c>
      <c r="Q20" s="103"/>
      <c r="R20" s="105"/>
      <c r="S20" s="104"/>
      <c r="T20" s="183"/>
      <c r="U20" s="213">
        <f t="shared" si="4"/>
        <v>0</v>
      </c>
      <c r="V20" s="105"/>
      <c r="W20" s="104"/>
      <c r="X20" s="214">
        <f t="shared" si="5"/>
        <v>0</v>
      </c>
      <c r="Y20" s="222"/>
      <c r="Z20" s="106"/>
      <c r="AA20" s="103"/>
      <c r="AB20" s="97"/>
      <c r="AC20" s="98" t="e">
        <f t="shared" si="6"/>
        <v>#DIV/0!</v>
      </c>
    </row>
    <row r="21" spans="2:29" s="47" customFormat="1" ht="25.5" customHeight="1">
      <c r="B21" s="48" t="s">
        <v>105</v>
      </c>
      <c r="C21" s="180"/>
      <c r="D21" s="186"/>
      <c r="E21" s="185"/>
      <c r="F21" s="211">
        <f t="shared" si="0"/>
        <v>0</v>
      </c>
      <c r="G21" s="186"/>
      <c r="H21" s="211">
        <f t="shared" si="1"/>
        <v>0</v>
      </c>
      <c r="I21" s="99"/>
      <c r="J21" s="99"/>
      <c r="K21" s="85"/>
      <c r="L21" s="211">
        <f t="shared" si="2"/>
        <v>0</v>
      </c>
      <c r="M21" s="100"/>
      <c r="N21" s="101"/>
      <c r="O21" s="102"/>
      <c r="P21" s="212">
        <f t="shared" si="3"/>
        <v>0</v>
      </c>
      <c r="Q21" s="103"/>
      <c r="R21" s="105"/>
      <c r="S21" s="104"/>
      <c r="T21" s="183"/>
      <c r="U21" s="213">
        <f t="shared" si="4"/>
        <v>0</v>
      </c>
      <c r="V21" s="105"/>
      <c r="W21" s="104"/>
      <c r="X21" s="214">
        <f t="shared" si="5"/>
        <v>0</v>
      </c>
      <c r="Y21" s="222"/>
      <c r="Z21" s="106"/>
      <c r="AA21" s="103"/>
      <c r="AB21" s="97"/>
      <c r="AC21" s="98" t="e">
        <f t="shared" si="6"/>
        <v>#DIV/0!</v>
      </c>
    </row>
    <row r="22" spans="2:29" s="47" customFormat="1" ht="25.5" customHeight="1">
      <c r="B22" s="48" t="s">
        <v>106</v>
      </c>
      <c r="C22" s="180"/>
      <c r="D22" s="186"/>
      <c r="E22" s="185"/>
      <c r="F22" s="211">
        <f t="shared" si="0"/>
        <v>0</v>
      </c>
      <c r="G22" s="186"/>
      <c r="H22" s="211">
        <f t="shared" si="1"/>
        <v>0</v>
      </c>
      <c r="I22" s="99"/>
      <c r="J22" s="99"/>
      <c r="K22" s="85"/>
      <c r="L22" s="211">
        <f t="shared" si="2"/>
        <v>0</v>
      </c>
      <c r="M22" s="100"/>
      <c r="N22" s="101"/>
      <c r="O22" s="102"/>
      <c r="P22" s="212">
        <f t="shared" si="3"/>
        <v>0</v>
      </c>
      <c r="Q22" s="103"/>
      <c r="R22" s="105"/>
      <c r="S22" s="104"/>
      <c r="T22" s="183"/>
      <c r="U22" s="213">
        <f t="shared" si="4"/>
        <v>0</v>
      </c>
      <c r="V22" s="105"/>
      <c r="W22" s="104"/>
      <c r="X22" s="214">
        <f t="shared" si="5"/>
        <v>0</v>
      </c>
      <c r="Y22" s="222"/>
      <c r="Z22" s="106"/>
      <c r="AA22" s="103"/>
      <c r="AB22" s="97"/>
      <c r="AC22" s="98" t="e">
        <f t="shared" si="6"/>
        <v>#DIV/0!</v>
      </c>
    </row>
    <row r="23" spans="2:29" s="47" customFormat="1" ht="25.5" customHeight="1">
      <c r="B23" s="48" t="s">
        <v>107</v>
      </c>
      <c r="C23" s="180"/>
      <c r="D23" s="186"/>
      <c r="E23" s="185"/>
      <c r="F23" s="211">
        <f t="shared" si="0"/>
        <v>0</v>
      </c>
      <c r="G23" s="186"/>
      <c r="H23" s="211">
        <f t="shared" si="1"/>
        <v>0</v>
      </c>
      <c r="I23" s="99"/>
      <c r="J23" s="99"/>
      <c r="K23" s="85"/>
      <c r="L23" s="211">
        <f t="shared" si="2"/>
        <v>0</v>
      </c>
      <c r="M23" s="100"/>
      <c r="N23" s="101"/>
      <c r="O23" s="102"/>
      <c r="P23" s="212">
        <f t="shared" si="3"/>
        <v>0</v>
      </c>
      <c r="Q23" s="103"/>
      <c r="R23" s="105"/>
      <c r="S23" s="104"/>
      <c r="T23" s="183"/>
      <c r="U23" s="213">
        <f t="shared" si="4"/>
        <v>0</v>
      </c>
      <c r="V23" s="105"/>
      <c r="W23" s="104"/>
      <c r="X23" s="214">
        <f t="shared" si="5"/>
        <v>0</v>
      </c>
      <c r="Y23" s="222"/>
      <c r="Z23" s="106"/>
      <c r="AA23" s="103"/>
      <c r="AB23" s="97"/>
      <c r="AC23" s="98" t="e">
        <f t="shared" si="6"/>
        <v>#DIV/0!</v>
      </c>
    </row>
    <row r="24" spans="2:29" s="47" customFormat="1" ht="25.5" customHeight="1">
      <c r="B24" s="48" t="s">
        <v>108</v>
      </c>
      <c r="C24" s="180"/>
      <c r="D24" s="186"/>
      <c r="E24" s="185"/>
      <c r="F24" s="211">
        <f t="shared" si="0"/>
        <v>0</v>
      </c>
      <c r="G24" s="186"/>
      <c r="H24" s="211">
        <f t="shared" si="1"/>
        <v>0</v>
      </c>
      <c r="I24" s="99"/>
      <c r="J24" s="99"/>
      <c r="K24" s="85"/>
      <c r="L24" s="211">
        <f t="shared" si="2"/>
        <v>0</v>
      </c>
      <c r="M24" s="100"/>
      <c r="N24" s="101"/>
      <c r="O24" s="102"/>
      <c r="P24" s="212">
        <f t="shared" si="3"/>
        <v>0</v>
      </c>
      <c r="Q24" s="103"/>
      <c r="R24" s="105"/>
      <c r="S24" s="104"/>
      <c r="T24" s="183"/>
      <c r="U24" s="213">
        <f t="shared" si="4"/>
        <v>0</v>
      </c>
      <c r="V24" s="105"/>
      <c r="W24" s="104"/>
      <c r="X24" s="214">
        <f t="shared" si="5"/>
        <v>0</v>
      </c>
      <c r="Y24" s="222"/>
      <c r="Z24" s="106"/>
      <c r="AA24" s="103"/>
      <c r="AB24" s="97"/>
      <c r="AC24" s="98" t="e">
        <f t="shared" si="6"/>
        <v>#DIV/0!</v>
      </c>
    </row>
    <row r="25" spans="2:29" s="47" customFormat="1" ht="25.5" customHeight="1">
      <c r="B25" s="48" t="s">
        <v>109</v>
      </c>
      <c r="C25" s="180"/>
      <c r="D25" s="186"/>
      <c r="E25" s="185"/>
      <c r="F25" s="211">
        <f t="shared" si="0"/>
        <v>0</v>
      </c>
      <c r="G25" s="186"/>
      <c r="H25" s="211">
        <f t="shared" si="1"/>
        <v>0</v>
      </c>
      <c r="I25" s="99"/>
      <c r="J25" s="99"/>
      <c r="K25" s="85"/>
      <c r="L25" s="211">
        <f t="shared" si="2"/>
        <v>0</v>
      </c>
      <c r="M25" s="100"/>
      <c r="N25" s="101"/>
      <c r="O25" s="102"/>
      <c r="P25" s="212">
        <f t="shared" si="3"/>
        <v>0</v>
      </c>
      <c r="Q25" s="103"/>
      <c r="R25" s="105"/>
      <c r="S25" s="104"/>
      <c r="T25" s="183"/>
      <c r="U25" s="213">
        <f t="shared" si="4"/>
        <v>0</v>
      </c>
      <c r="V25" s="105"/>
      <c r="W25" s="104"/>
      <c r="X25" s="214">
        <f t="shared" si="5"/>
        <v>0</v>
      </c>
      <c r="Y25" s="222"/>
      <c r="Z25" s="106"/>
      <c r="AA25" s="103"/>
      <c r="AB25" s="97"/>
      <c r="AC25" s="98" t="e">
        <f t="shared" si="6"/>
        <v>#DIV/0!</v>
      </c>
    </row>
    <row r="26" spans="2:29" s="47" customFormat="1" ht="25.5" customHeight="1">
      <c r="B26" s="48" t="s">
        <v>110</v>
      </c>
      <c r="C26" s="180"/>
      <c r="D26" s="186"/>
      <c r="E26" s="185"/>
      <c r="F26" s="211">
        <f t="shared" si="0"/>
        <v>0</v>
      </c>
      <c r="G26" s="186"/>
      <c r="H26" s="211">
        <f t="shared" si="1"/>
        <v>0</v>
      </c>
      <c r="I26" s="99"/>
      <c r="J26" s="99"/>
      <c r="K26" s="85"/>
      <c r="L26" s="211">
        <f t="shared" si="2"/>
        <v>0</v>
      </c>
      <c r="M26" s="100"/>
      <c r="N26" s="101"/>
      <c r="O26" s="102"/>
      <c r="P26" s="212">
        <f t="shared" si="3"/>
        <v>0</v>
      </c>
      <c r="Q26" s="103"/>
      <c r="R26" s="105"/>
      <c r="S26" s="104"/>
      <c r="T26" s="183"/>
      <c r="U26" s="213">
        <f t="shared" si="4"/>
        <v>0</v>
      </c>
      <c r="V26" s="105"/>
      <c r="W26" s="104"/>
      <c r="X26" s="214">
        <f t="shared" si="5"/>
        <v>0</v>
      </c>
      <c r="Y26" s="222"/>
      <c r="Z26" s="106"/>
      <c r="AA26" s="103"/>
      <c r="AB26" s="97"/>
      <c r="AC26" s="98" t="e">
        <f t="shared" si="6"/>
        <v>#DIV/0!</v>
      </c>
    </row>
    <row r="27" spans="2:29" s="47" customFormat="1" ht="25.5" customHeight="1">
      <c r="B27" s="48" t="s">
        <v>111</v>
      </c>
      <c r="C27" s="180"/>
      <c r="D27" s="186"/>
      <c r="E27" s="185"/>
      <c r="F27" s="211">
        <f t="shared" si="0"/>
        <v>0</v>
      </c>
      <c r="G27" s="186"/>
      <c r="H27" s="211">
        <f t="shared" si="1"/>
        <v>0</v>
      </c>
      <c r="I27" s="99"/>
      <c r="J27" s="99"/>
      <c r="K27" s="85"/>
      <c r="L27" s="211">
        <f t="shared" si="2"/>
        <v>0</v>
      </c>
      <c r="M27" s="100"/>
      <c r="N27" s="101"/>
      <c r="O27" s="102"/>
      <c r="P27" s="212">
        <f t="shared" si="3"/>
        <v>0</v>
      </c>
      <c r="Q27" s="103"/>
      <c r="R27" s="105"/>
      <c r="S27" s="104"/>
      <c r="T27" s="183"/>
      <c r="U27" s="213">
        <f t="shared" si="4"/>
        <v>0</v>
      </c>
      <c r="V27" s="105"/>
      <c r="W27" s="104"/>
      <c r="X27" s="214">
        <f t="shared" si="5"/>
        <v>0</v>
      </c>
      <c r="Y27" s="222"/>
      <c r="Z27" s="106"/>
      <c r="AA27" s="103"/>
      <c r="AB27" s="97"/>
      <c r="AC27" s="98" t="e">
        <f t="shared" si="6"/>
        <v>#DIV/0!</v>
      </c>
    </row>
    <row r="28" spans="2:29" s="47" customFormat="1" ht="25.5" customHeight="1">
      <c r="B28" s="48" t="s">
        <v>112</v>
      </c>
      <c r="C28" s="180"/>
      <c r="D28" s="186"/>
      <c r="E28" s="185"/>
      <c r="F28" s="211">
        <f t="shared" si="0"/>
        <v>0</v>
      </c>
      <c r="G28" s="186"/>
      <c r="H28" s="211">
        <f t="shared" si="1"/>
        <v>0</v>
      </c>
      <c r="I28" s="99"/>
      <c r="J28" s="99"/>
      <c r="K28" s="85"/>
      <c r="L28" s="211">
        <f t="shared" si="2"/>
        <v>0</v>
      </c>
      <c r="M28" s="100"/>
      <c r="N28" s="101"/>
      <c r="O28" s="102"/>
      <c r="P28" s="212">
        <f t="shared" si="3"/>
        <v>0</v>
      </c>
      <c r="Q28" s="103"/>
      <c r="R28" s="105"/>
      <c r="S28" s="104"/>
      <c r="T28" s="183"/>
      <c r="U28" s="213">
        <f t="shared" si="4"/>
        <v>0</v>
      </c>
      <c r="V28" s="105"/>
      <c r="W28" s="104"/>
      <c r="X28" s="214">
        <f t="shared" si="5"/>
        <v>0</v>
      </c>
      <c r="Y28" s="222"/>
      <c r="Z28" s="106"/>
      <c r="AA28" s="103"/>
      <c r="AB28" s="97"/>
      <c r="AC28" s="98" t="e">
        <f t="shared" si="6"/>
        <v>#DIV/0!</v>
      </c>
    </row>
    <row r="29" spans="2:29" s="47" customFormat="1" ht="25.5" customHeight="1">
      <c r="B29" s="48" t="s">
        <v>113</v>
      </c>
      <c r="C29" s="180"/>
      <c r="D29" s="186"/>
      <c r="E29" s="185"/>
      <c r="F29" s="211">
        <f t="shared" si="0"/>
        <v>0</v>
      </c>
      <c r="G29" s="186"/>
      <c r="H29" s="211">
        <f t="shared" si="1"/>
        <v>0</v>
      </c>
      <c r="I29" s="99"/>
      <c r="J29" s="99"/>
      <c r="K29" s="85"/>
      <c r="L29" s="211">
        <f t="shared" si="2"/>
        <v>0</v>
      </c>
      <c r="M29" s="100"/>
      <c r="N29" s="101"/>
      <c r="O29" s="102"/>
      <c r="P29" s="212">
        <f t="shared" si="3"/>
        <v>0</v>
      </c>
      <c r="Q29" s="103"/>
      <c r="R29" s="105"/>
      <c r="S29" s="104"/>
      <c r="T29" s="183"/>
      <c r="U29" s="213">
        <f t="shared" si="4"/>
        <v>0</v>
      </c>
      <c r="V29" s="105"/>
      <c r="W29" s="104"/>
      <c r="X29" s="214">
        <f t="shared" si="5"/>
        <v>0</v>
      </c>
      <c r="Y29" s="222"/>
      <c r="Z29" s="106"/>
      <c r="AA29" s="103"/>
      <c r="AB29" s="97"/>
      <c r="AC29" s="98" t="e">
        <f t="shared" si="6"/>
        <v>#DIV/0!</v>
      </c>
    </row>
    <row r="30" spans="2:29" s="47" customFormat="1" ht="25.5" customHeight="1">
      <c r="B30" s="48" t="s">
        <v>114</v>
      </c>
      <c r="C30" s="180"/>
      <c r="D30" s="186"/>
      <c r="E30" s="185"/>
      <c r="F30" s="211">
        <f t="shared" si="0"/>
        <v>0</v>
      </c>
      <c r="G30" s="186"/>
      <c r="H30" s="211">
        <f t="shared" si="1"/>
        <v>0</v>
      </c>
      <c r="I30" s="99"/>
      <c r="J30" s="99"/>
      <c r="K30" s="85"/>
      <c r="L30" s="211">
        <f t="shared" si="2"/>
        <v>0</v>
      </c>
      <c r="M30" s="100"/>
      <c r="N30" s="101"/>
      <c r="O30" s="102"/>
      <c r="P30" s="212">
        <f t="shared" si="3"/>
        <v>0</v>
      </c>
      <c r="Q30" s="103"/>
      <c r="R30" s="105"/>
      <c r="S30" s="104"/>
      <c r="T30" s="183"/>
      <c r="U30" s="213">
        <f t="shared" si="4"/>
        <v>0</v>
      </c>
      <c r="V30" s="105"/>
      <c r="W30" s="104"/>
      <c r="X30" s="214">
        <f t="shared" si="5"/>
        <v>0</v>
      </c>
      <c r="Y30" s="222"/>
      <c r="Z30" s="106"/>
      <c r="AA30" s="103"/>
      <c r="AB30" s="97"/>
      <c r="AC30" s="98" t="e">
        <f t="shared" si="6"/>
        <v>#DIV/0!</v>
      </c>
    </row>
    <row r="31" spans="2:29" s="47" customFormat="1" ht="24.75" customHeight="1">
      <c r="B31" s="48" t="s">
        <v>115</v>
      </c>
      <c r="C31" s="180"/>
      <c r="D31" s="186"/>
      <c r="E31" s="185"/>
      <c r="F31" s="211">
        <f t="shared" si="0"/>
        <v>0</v>
      </c>
      <c r="G31" s="186"/>
      <c r="H31" s="211">
        <f t="shared" si="1"/>
        <v>0</v>
      </c>
      <c r="I31" s="99"/>
      <c r="J31" s="99"/>
      <c r="K31" s="85"/>
      <c r="L31" s="211">
        <f t="shared" si="2"/>
        <v>0</v>
      </c>
      <c r="M31" s="100"/>
      <c r="N31" s="101"/>
      <c r="O31" s="102"/>
      <c r="P31" s="212">
        <f t="shared" si="3"/>
        <v>0</v>
      </c>
      <c r="Q31" s="103"/>
      <c r="R31" s="105"/>
      <c r="S31" s="104"/>
      <c r="T31" s="183"/>
      <c r="U31" s="213">
        <f t="shared" si="4"/>
        <v>0</v>
      </c>
      <c r="V31" s="105"/>
      <c r="W31" s="104"/>
      <c r="X31" s="214">
        <f t="shared" si="5"/>
        <v>0</v>
      </c>
      <c r="Y31" s="222"/>
      <c r="Z31" s="106"/>
      <c r="AA31" s="103"/>
      <c r="AB31" s="97"/>
      <c r="AC31" s="98" t="e">
        <f t="shared" si="6"/>
        <v>#DIV/0!</v>
      </c>
    </row>
    <row r="32" spans="2:29" s="47" customFormat="1" ht="25.5" customHeight="1">
      <c r="B32" s="48" t="s">
        <v>116</v>
      </c>
      <c r="C32" s="180"/>
      <c r="D32" s="186"/>
      <c r="E32" s="185"/>
      <c r="F32" s="211">
        <f t="shared" si="0"/>
        <v>0</v>
      </c>
      <c r="G32" s="186"/>
      <c r="H32" s="211">
        <f t="shared" si="1"/>
        <v>0</v>
      </c>
      <c r="I32" s="99"/>
      <c r="J32" s="99"/>
      <c r="K32" s="85"/>
      <c r="L32" s="211">
        <f t="shared" si="2"/>
        <v>0</v>
      </c>
      <c r="M32" s="100"/>
      <c r="N32" s="101"/>
      <c r="O32" s="102"/>
      <c r="P32" s="212">
        <f t="shared" si="3"/>
        <v>0</v>
      </c>
      <c r="Q32" s="103"/>
      <c r="R32" s="105"/>
      <c r="S32" s="104"/>
      <c r="T32" s="183"/>
      <c r="U32" s="213">
        <f t="shared" si="4"/>
        <v>0</v>
      </c>
      <c r="V32" s="105"/>
      <c r="W32" s="104"/>
      <c r="X32" s="214">
        <f t="shared" si="5"/>
        <v>0</v>
      </c>
      <c r="Y32" s="222"/>
      <c r="Z32" s="106"/>
      <c r="AA32" s="103"/>
      <c r="AB32" s="97"/>
      <c r="AC32" s="98" t="e">
        <f t="shared" si="6"/>
        <v>#DIV/0!</v>
      </c>
    </row>
    <row r="33" spans="2:29" s="47" customFormat="1" ht="25.5" customHeight="1">
      <c r="B33" s="48" t="s">
        <v>117</v>
      </c>
      <c r="C33" s="180"/>
      <c r="D33" s="186"/>
      <c r="E33" s="185"/>
      <c r="F33" s="211">
        <f t="shared" si="0"/>
        <v>0</v>
      </c>
      <c r="G33" s="186"/>
      <c r="H33" s="211">
        <f t="shared" si="1"/>
        <v>0</v>
      </c>
      <c r="I33" s="99"/>
      <c r="J33" s="99"/>
      <c r="K33" s="85"/>
      <c r="L33" s="211">
        <f t="shared" si="2"/>
        <v>0</v>
      </c>
      <c r="M33" s="100"/>
      <c r="N33" s="101"/>
      <c r="O33" s="102"/>
      <c r="P33" s="212">
        <f t="shared" si="3"/>
        <v>0</v>
      </c>
      <c r="Q33" s="103"/>
      <c r="R33" s="105"/>
      <c r="S33" s="104"/>
      <c r="T33" s="183"/>
      <c r="U33" s="213">
        <f t="shared" si="4"/>
        <v>0</v>
      </c>
      <c r="V33" s="105"/>
      <c r="W33" s="104"/>
      <c r="X33" s="214">
        <f t="shared" si="5"/>
        <v>0</v>
      </c>
      <c r="Y33" s="222"/>
      <c r="Z33" s="106"/>
      <c r="AA33" s="103"/>
      <c r="AB33" s="97"/>
      <c r="AC33" s="98" t="e">
        <f t="shared" si="6"/>
        <v>#DIV/0!</v>
      </c>
    </row>
    <row r="34" spans="2:29" s="47" customFormat="1" ht="25.5" customHeight="1">
      <c r="B34" s="48" t="s">
        <v>118</v>
      </c>
      <c r="C34" s="180"/>
      <c r="D34" s="186"/>
      <c r="E34" s="185"/>
      <c r="F34" s="211">
        <f t="shared" si="0"/>
        <v>0</v>
      </c>
      <c r="G34" s="186"/>
      <c r="H34" s="211">
        <f t="shared" si="1"/>
        <v>0</v>
      </c>
      <c r="I34" s="99"/>
      <c r="J34" s="99"/>
      <c r="K34" s="85"/>
      <c r="L34" s="211">
        <f t="shared" si="2"/>
        <v>0</v>
      </c>
      <c r="M34" s="100"/>
      <c r="N34" s="101"/>
      <c r="O34" s="102"/>
      <c r="P34" s="212">
        <f t="shared" si="3"/>
        <v>0</v>
      </c>
      <c r="Q34" s="103"/>
      <c r="R34" s="105"/>
      <c r="S34" s="104"/>
      <c r="T34" s="183"/>
      <c r="U34" s="213">
        <f t="shared" si="4"/>
        <v>0</v>
      </c>
      <c r="V34" s="105"/>
      <c r="W34" s="104"/>
      <c r="X34" s="214">
        <f t="shared" si="5"/>
        <v>0</v>
      </c>
      <c r="Y34" s="222"/>
      <c r="Z34" s="106"/>
      <c r="AA34" s="103"/>
      <c r="AB34" s="97"/>
      <c r="AC34" s="98" t="e">
        <f t="shared" si="6"/>
        <v>#DIV/0!</v>
      </c>
    </row>
    <row r="35" spans="2:29" s="47" customFormat="1" ht="25.5" customHeight="1">
      <c r="B35" s="48" t="s">
        <v>119</v>
      </c>
      <c r="C35" s="180"/>
      <c r="D35" s="186"/>
      <c r="E35" s="185"/>
      <c r="F35" s="211">
        <f t="shared" si="0"/>
        <v>0</v>
      </c>
      <c r="G35" s="186"/>
      <c r="H35" s="211">
        <f t="shared" si="1"/>
        <v>0</v>
      </c>
      <c r="I35" s="99"/>
      <c r="J35" s="99"/>
      <c r="K35" s="85"/>
      <c r="L35" s="211">
        <f t="shared" si="2"/>
        <v>0</v>
      </c>
      <c r="M35" s="100"/>
      <c r="N35" s="101"/>
      <c r="O35" s="102"/>
      <c r="P35" s="212">
        <f t="shared" si="3"/>
        <v>0</v>
      </c>
      <c r="Q35" s="103"/>
      <c r="R35" s="105"/>
      <c r="S35" s="104"/>
      <c r="T35" s="183"/>
      <c r="U35" s="213">
        <f t="shared" si="4"/>
        <v>0</v>
      </c>
      <c r="V35" s="105"/>
      <c r="W35" s="104"/>
      <c r="X35" s="214">
        <f t="shared" si="5"/>
        <v>0</v>
      </c>
      <c r="Y35" s="222"/>
      <c r="Z35" s="106"/>
      <c r="AA35" s="103"/>
      <c r="AB35" s="97"/>
      <c r="AC35" s="98" t="e">
        <f t="shared" si="6"/>
        <v>#DIV/0!</v>
      </c>
    </row>
    <row r="36" spans="2:29" s="47" customFormat="1" ht="25.5" customHeight="1">
      <c r="B36" s="48" t="s">
        <v>120</v>
      </c>
      <c r="C36" s="180"/>
      <c r="D36" s="186"/>
      <c r="E36" s="185"/>
      <c r="F36" s="211">
        <f t="shared" si="0"/>
        <v>0</v>
      </c>
      <c r="G36" s="186"/>
      <c r="H36" s="211">
        <f t="shared" si="1"/>
        <v>0</v>
      </c>
      <c r="I36" s="99"/>
      <c r="J36" s="99"/>
      <c r="K36" s="85"/>
      <c r="L36" s="211">
        <f>L35+J36-K36</f>
        <v>0</v>
      </c>
      <c r="M36" s="100"/>
      <c r="N36" s="101"/>
      <c r="O36" s="102"/>
      <c r="P36" s="212">
        <f>P35+N36-O36</f>
        <v>0</v>
      </c>
      <c r="Q36" s="103"/>
      <c r="R36" s="105"/>
      <c r="S36" s="104"/>
      <c r="T36" s="183"/>
      <c r="U36" s="213">
        <f t="shared" si="4"/>
        <v>0</v>
      </c>
      <c r="V36" s="105"/>
      <c r="W36" s="104"/>
      <c r="X36" s="214">
        <f t="shared" si="5"/>
        <v>0</v>
      </c>
      <c r="Y36" s="222"/>
      <c r="Z36" s="106"/>
      <c r="AA36" s="103"/>
      <c r="AB36" s="97"/>
      <c r="AC36" s="98" t="e">
        <f t="shared" si="6"/>
        <v>#DIV/0!</v>
      </c>
    </row>
    <row r="37" spans="2:29" s="47" customFormat="1" ht="25.5" customHeight="1">
      <c r="B37" s="48" t="s">
        <v>121</v>
      </c>
      <c r="C37" s="180"/>
      <c r="D37" s="186"/>
      <c r="E37" s="185"/>
      <c r="F37" s="211">
        <f t="shared" si="0"/>
        <v>0</v>
      </c>
      <c r="G37" s="186"/>
      <c r="H37" s="211">
        <f t="shared" si="1"/>
        <v>0</v>
      </c>
      <c r="I37" s="99"/>
      <c r="J37" s="99"/>
      <c r="K37" s="85"/>
      <c r="L37" s="211">
        <f t="shared" si="2"/>
        <v>0</v>
      </c>
      <c r="M37" s="100"/>
      <c r="N37" s="101"/>
      <c r="O37" s="102"/>
      <c r="P37" s="212">
        <f t="shared" si="3"/>
        <v>0</v>
      </c>
      <c r="Q37" s="103"/>
      <c r="R37" s="105"/>
      <c r="S37" s="104"/>
      <c r="T37" s="183"/>
      <c r="U37" s="213">
        <f t="shared" si="4"/>
        <v>0</v>
      </c>
      <c r="V37" s="105"/>
      <c r="W37" s="104"/>
      <c r="X37" s="214">
        <f t="shared" si="5"/>
        <v>0</v>
      </c>
      <c r="Y37" s="222"/>
      <c r="Z37" s="106"/>
      <c r="AA37" s="103"/>
      <c r="AB37" s="97"/>
      <c r="AC37" s="98" t="e">
        <f t="shared" si="6"/>
        <v>#DIV/0!</v>
      </c>
    </row>
    <row r="38" spans="2:29" s="47" customFormat="1" ht="25.5" customHeight="1" thickBot="1">
      <c r="B38" s="48" t="s">
        <v>122</v>
      </c>
      <c r="C38" s="180"/>
      <c r="D38" s="186"/>
      <c r="E38" s="185"/>
      <c r="F38" s="211">
        <f t="shared" si="0"/>
        <v>0</v>
      </c>
      <c r="G38" s="186"/>
      <c r="H38" s="211">
        <f t="shared" si="1"/>
        <v>0</v>
      </c>
      <c r="I38" s="99"/>
      <c r="J38" s="99"/>
      <c r="K38" s="85"/>
      <c r="L38" s="211">
        <f>L37+J38-K38</f>
        <v>0</v>
      </c>
      <c r="M38" s="100"/>
      <c r="N38" s="101"/>
      <c r="O38" s="102"/>
      <c r="P38" s="212">
        <f t="shared" si="3"/>
        <v>0</v>
      </c>
      <c r="Q38" s="103"/>
      <c r="R38" s="105"/>
      <c r="S38" s="104"/>
      <c r="T38" s="183"/>
      <c r="U38" s="213">
        <f t="shared" si="4"/>
        <v>0</v>
      </c>
      <c r="V38" s="105"/>
      <c r="W38" s="104"/>
      <c r="X38" s="214">
        <f t="shared" si="5"/>
        <v>0</v>
      </c>
      <c r="Y38" s="222"/>
      <c r="Z38" s="106"/>
      <c r="AA38" s="103"/>
      <c r="AB38" s="97"/>
      <c r="AC38" s="98" t="e">
        <f t="shared" si="6"/>
        <v>#DIV/0!</v>
      </c>
    </row>
    <row r="39" spans="2:29" s="47" customFormat="1" ht="25.5" customHeight="1" hidden="1" thickBot="1">
      <c r="B39" s="48" t="s">
        <v>123</v>
      </c>
      <c r="C39" s="180"/>
      <c r="D39" s="186"/>
      <c r="E39" s="185">
        <f>G39+Q39+V39</f>
        <v>0</v>
      </c>
      <c r="F39" s="185">
        <f>F38+D39-E39</f>
        <v>0</v>
      </c>
      <c r="G39" s="186"/>
      <c r="H39" s="185">
        <f t="shared" si="1"/>
        <v>0</v>
      </c>
      <c r="I39" s="99"/>
      <c r="J39" s="99"/>
      <c r="K39" s="85">
        <f>M39+N39+Q39+V39</f>
        <v>0</v>
      </c>
      <c r="L39" s="85">
        <f>L38+J39-K39</f>
        <v>0</v>
      </c>
      <c r="M39" s="100"/>
      <c r="N39" s="101"/>
      <c r="O39" s="102"/>
      <c r="P39" s="89">
        <f>P38+M39+N39-O39</f>
        <v>0</v>
      </c>
      <c r="Q39" s="103"/>
      <c r="R39" s="105"/>
      <c r="S39" s="104"/>
      <c r="T39" s="183"/>
      <c r="U39" s="92">
        <f t="shared" si="4"/>
        <v>0</v>
      </c>
      <c r="V39" s="105"/>
      <c r="W39" s="104"/>
      <c r="X39" s="80">
        <f t="shared" si="5"/>
        <v>0</v>
      </c>
      <c r="Y39" s="220"/>
      <c r="Z39" s="106"/>
      <c r="AA39" s="103"/>
      <c r="AB39" s="97"/>
      <c r="AC39" s="98" t="e">
        <f>(E39+K39)/AA39/AB39</f>
        <v>#DIV/0!</v>
      </c>
    </row>
    <row r="40" spans="2:29"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7">
        <f>SUM(R9:R38)</f>
        <v>0</v>
      </c>
      <c r="S40" s="114">
        <f>SUM(S9:S39)</f>
        <v>0</v>
      </c>
      <c r="T40" s="115"/>
      <c r="U40" s="116"/>
      <c r="V40" s="117">
        <f>SUM(V9:V39)</f>
        <v>0</v>
      </c>
      <c r="W40" s="114">
        <f>SUM(W9:W39)</f>
        <v>0</v>
      </c>
      <c r="X40" s="118"/>
      <c r="Y40" s="118"/>
      <c r="Z40" s="190">
        <f>SUM(Z9:Z39)</f>
        <v>0</v>
      </c>
      <c r="AA40" s="119"/>
      <c r="AB40" s="120"/>
      <c r="AC40" s="121"/>
    </row>
    <row r="41" spans="2:27" s="41" customFormat="1" ht="33.75" customHeight="1" thickBot="1">
      <c r="B41" s="37"/>
      <c r="C41" s="37"/>
      <c r="D41" s="37"/>
      <c r="E41" s="38"/>
      <c r="F41" s="38"/>
      <c r="G41" s="38"/>
      <c r="H41" s="296" t="s">
        <v>139</v>
      </c>
      <c r="I41" s="296"/>
      <c r="J41" s="38"/>
      <c r="K41" s="38"/>
      <c r="L41" s="38"/>
      <c r="M41" s="288" t="s">
        <v>124</v>
      </c>
      <c r="N41" s="289"/>
      <c r="O41" s="39"/>
      <c r="P41" s="40" t="e">
        <f>(M40+N40)/K40</f>
        <v>#DIV/0!</v>
      </c>
      <c r="Q41" s="290" t="s">
        <v>125</v>
      </c>
      <c r="R41" s="291"/>
      <c r="S41" s="291"/>
      <c r="T41" s="291"/>
      <c r="U41" s="40" t="e">
        <f>Q40/(H40+K40)</f>
        <v>#DIV/0!</v>
      </c>
      <c r="V41" s="290" t="s">
        <v>26</v>
      </c>
      <c r="W41" s="291"/>
      <c r="X41" s="224" t="e">
        <f>V40/(H40+K40)</f>
        <v>#DIV/0!</v>
      </c>
      <c r="Y41" s="40"/>
      <c r="Z41" s="191" t="s">
        <v>140</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3" s="19" customFormat="1" ht="30" customHeight="1">
      <c r="B49" s="18" t="s">
        <v>46</v>
      </c>
      <c r="C49" s="18"/>
    </row>
    <row r="50" spans="2:22"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2"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2"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2"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2"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2"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2"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2"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2"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mergeCells count="35">
    <mergeCell ref="AC6:AC7"/>
    <mergeCell ref="H41:I41"/>
    <mergeCell ref="M41:N41"/>
    <mergeCell ref="Q41:T41"/>
    <mergeCell ref="V41:W41"/>
    <mergeCell ref="Q6:R6"/>
    <mergeCell ref="S6:U6"/>
    <mergeCell ref="V6:V7"/>
    <mergeCell ref="W6:Y6"/>
    <mergeCell ref="AA6:AA7"/>
    <mergeCell ref="AB6:AB7"/>
    <mergeCell ref="H5:H7"/>
    <mergeCell ref="I5:I7"/>
    <mergeCell ref="J5:J7"/>
    <mergeCell ref="K5:K7"/>
    <mergeCell ref="L5:L7"/>
    <mergeCell ref="M5:P5"/>
    <mergeCell ref="M6:M7"/>
    <mergeCell ref="N6:N7"/>
    <mergeCell ref="B5:B7"/>
    <mergeCell ref="C5:C7"/>
    <mergeCell ref="D5:D7"/>
    <mergeCell ref="E5:E7"/>
    <mergeCell ref="F5:F7"/>
    <mergeCell ref="G5:G7"/>
    <mergeCell ref="W1:X1"/>
    <mergeCell ref="Y1:AC1"/>
    <mergeCell ref="W2:X2"/>
    <mergeCell ref="Y2:AC2"/>
    <mergeCell ref="D4:H4"/>
    <mergeCell ref="I4:P4"/>
    <mergeCell ref="Q4:U5"/>
    <mergeCell ref="V4:Y5"/>
    <mergeCell ref="Z4:Z7"/>
    <mergeCell ref="AA4:AC5"/>
  </mergeCells>
  <dataValidations count="4">
    <dataValidation type="whole" allowBlank="1" showInputMessage="1" showErrorMessage="1" error="数値のみ入力してください。" sqref="AC41 AB49 AA16:AA40 T50:T55 T57:T58">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ErrorMessage="1" error="数値のみ入力してください。" sqref="V56">
      <formula1>0</formula1>
      <formula2>99</formula2>
    </dataValidation>
    <dataValidation allowBlank="1" showInputMessage="1" showErrorMessage="1" imeMode="on" sqref="C9:C39 T9:T39"/>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B1:AC59"/>
  <sheetViews>
    <sheetView zoomScale="85" zoomScaleNormal="85" zoomScaleSheetLayoutView="70" zoomScalePageLayoutView="0" workbookViewId="0" topLeftCell="A1">
      <pane xSplit="2" ySplit="7" topLeftCell="C8" activePane="bottomRight" state="frozen"/>
      <selection pane="topLeft" activeCell="C29" sqref="C29"/>
      <selection pane="topRight" activeCell="C29" sqref="C29"/>
      <selection pane="bottomLeft" activeCell="C29" sqref="C29"/>
      <selection pane="bottomRight" activeCell="F8" sqref="F8"/>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8" width="8.375" style="2" customWidth="1"/>
    <col min="19" max="19" width="10.00390625" style="2" customWidth="1"/>
    <col min="20" max="20" width="14.25390625" style="2" customWidth="1"/>
    <col min="21" max="21" width="10.875" style="2" customWidth="1"/>
    <col min="22" max="22" width="8.25390625" style="2" customWidth="1"/>
    <col min="23" max="23" width="11.25390625" style="2" customWidth="1"/>
    <col min="24" max="24" width="8.75390625" style="2" customWidth="1"/>
    <col min="25" max="25" width="11.375" style="2" customWidth="1"/>
    <col min="26" max="26" width="12.375" style="2" customWidth="1"/>
    <col min="27" max="27" width="12.125" style="2" customWidth="1"/>
    <col min="28" max="29" width="6.375" style="2" customWidth="1"/>
    <col min="30" max="16384" width="9.00390625" style="2" customWidth="1"/>
  </cols>
  <sheetData>
    <row r="1" spans="2:29" ht="29.25" customHeight="1" thickBot="1">
      <c r="B1" s="122" t="s">
        <v>151</v>
      </c>
      <c r="C1" s="1"/>
      <c r="N1" s="122" t="s">
        <v>147</v>
      </c>
      <c r="O1" s="122"/>
      <c r="P1" s="122" t="s">
        <v>130</v>
      </c>
      <c r="W1" s="272" t="s">
        <v>87</v>
      </c>
      <c r="X1" s="273"/>
      <c r="Y1" s="272">
        <f>'初期設定＜選別3＞'!B3</f>
        <v>0</v>
      </c>
      <c r="Z1" s="286"/>
      <c r="AA1" s="286"/>
      <c r="AB1" s="286"/>
      <c r="AC1" s="287"/>
    </row>
    <row r="2" spans="2:29" ht="29.25" customHeight="1" thickBot="1">
      <c r="B2" s="122" t="s">
        <v>92</v>
      </c>
      <c r="C2" s="1"/>
      <c r="V2" s="4"/>
      <c r="W2" s="272" t="s">
        <v>126</v>
      </c>
      <c r="X2" s="273"/>
      <c r="Y2" s="272">
        <f>'初期設定＜選別3＞'!B4</f>
        <v>0</v>
      </c>
      <c r="Z2" s="286"/>
      <c r="AA2" s="286"/>
      <c r="AB2" s="286"/>
      <c r="AC2" s="287"/>
    </row>
    <row r="3" spans="9:27" ht="20.25" customHeight="1" thickBot="1">
      <c r="I3" s="5" t="s">
        <v>2</v>
      </c>
      <c r="U3" s="6"/>
      <c r="AA3" s="2" t="s">
        <v>3</v>
      </c>
    </row>
    <row r="4" spans="2:29" ht="22.5" customHeight="1" thickBot="1">
      <c r="B4" s="7"/>
      <c r="C4" s="7"/>
      <c r="D4" s="297" t="s">
        <v>4</v>
      </c>
      <c r="E4" s="298"/>
      <c r="F4" s="298"/>
      <c r="G4" s="298"/>
      <c r="H4" s="299"/>
      <c r="I4" s="294" t="s">
        <v>5</v>
      </c>
      <c r="J4" s="295"/>
      <c r="K4" s="295"/>
      <c r="L4" s="295"/>
      <c r="M4" s="295"/>
      <c r="N4" s="295"/>
      <c r="O4" s="295"/>
      <c r="P4" s="295"/>
      <c r="Q4" s="239" t="s">
        <v>6</v>
      </c>
      <c r="R4" s="240"/>
      <c r="S4" s="240"/>
      <c r="T4" s="240"/>
      <c r="U4" s="241"/>
      <c r="V4" s="239" t="s">
        <v>7</v>
      </c>
      <c r="W4" s="240"/>
      <c r="X4" s="240"/>
      <c r="Y4" s="279"/>
      <c r="Z4" s="274" t="s">
        <v>79</v>
      </c>
      <c r="AA4" s="248" t="s">
        <v>8</v>
      </c>
      <c r="AB4" s="259"/>
      <c r="AC4" s="260"/>
    </row>
    <row r="5" spans="2:29" ht="20.25" customHeight="1" thickBot="1">
      <c r="B5" s="266" t="s">
        <v>9</v>
      </c>
      <c r="C5" s="231" t="s">
        <v>10</v>
      </c>
      <c r="D5" s="269" t="s">
        <v>11</v>
      </c>
      <c r="E5" s="269" t="s">
        <v>12</v>
      </c>
      <c r="F5" s="269" t="s">
        <v>13</v>
      </c>
      <c r="G5" s="269" t="s">
        <v>14</v>
      </c>
      <c r="H5" s="269" t="s">
        <v>15</v>
      </c>
      <c r="I5" s="236" t="s">
        <v>80</v>
      </c>
      <c r="J5" s="277" t="s">
        <v>81</v>
      </c>
      <c r="K5" s="245" t="s">
        <v>16</v>
      </c>
      <c r="L5" s="245" t="s">
        <v>17</v>
      </c>
      <c r="M5" s="246" t="s">
        <v>18</v>
      </c>
      <c r="N5" s="247"/>
      <c r="O5" s="247"/>
      <c r="P5" s="247"/>
      <c r="Q5" s="242"/>
      <c r="R5" s="243"/>
      <c r="S5" s="243"/>
      <c r="T5" s="243"/>
      <c r="U5" s="244"/>
      <c r="V5" s="280"/>
      <c r="W5" s="281"/>
      <c r="X5" s="281"/>
      <c r="Y5" s="282"/>
      <c r="Z5" s="275"/>
      <c r="AA5" s="261"/>
      <c r="AB5" s="262"/>
      <c r="AC5" s="263"/>
    </row>
    <row r="6" spans="2:29" ht="20.25" customHeight="1">
      <c r="B6" s="267"/>
      <c r="C6" s="232"/>
      <c r="D6" s="270"/>
      <c r="E6" s="270"/>
      <c r="F6" s="270"/>
      <c r="G6" s="270"/>
      <c r="H6" s="270"/>
      <c r="I6" s="237"/>
      <c r="J6" s="245"/>
      <c r="K6" s="237"/>
      <c r="L6" s="237"/>
      <c r="M6" s="253" t="s">
        <v>19</v>
      </c>
      <c r="N6" s="234" t="s">
        <v>20</v>
      </c>
      <c r="O6" s="9"/>
      <c r="P6" s="9"/>
      <c r="Q6" s="248" t="s">
        <v>22</v>
      </c>
      <c r="R6" s="249"/>
      <c r="S6" s="250" t="s">
        <v>24</v>
      </c>
      <c r="T6" s="251"/>
      <c r="U6" s="252"/>
      <c r="V6" s="292" t="s">
        <v>25</v>
      </c>
      <c r="W6" s="283" t="s">
        <v>27</v>
      </c>
      <c r="X6" s="284"/>
      <c r="Y6" s="285"/>
      <c r="Z6" s="275"/>
      <c r="AA6" s="255" t="s">
        <v>28</v>
      </c>
      <c r="AB6" s="257" t="s">
        <v>29</v>
      </c>
      <c r="AC6" s="264" t="s">
        <v>30</v>
      </c>
    </row>
    <row r="7" spans="2:29" ht="67.5" customHeight="1" thickBot="1">
      <c r="B7" s="268"/>
      <c r="C7" s="233"/>
      <c r="D7" s="271"/>
      <c r="E7" s="271"/>
      <c r="F7" s="271"/>
      <c r="G7" s="271"/>
      <c r="H7" s="271"/>
      <c r="I7" s="238"/>
      <c r="J7" s="278"/>
      <c r="K7" s="238"/>
      <c r="L7" s="238"/>
      <c r="M7" s="254"/>
      <c r="N7" s="235"/>
      <c r="O7" s="10" t="s">
        <v>31</v>
      </c>
      <c r="P7" s="11" t="s">
        <v>32</v>
      </c>
      <c r="Q7" s="216" t="s">
        <v>148</v>
      </c>
      <c r="R7" s="218" t="s">
        <v>149</v>
      </c>
      <c r="S7" s="12" t="s">
        <v>33</v>
      </c>
      <c r="T7" s="13" t="s">
        <v>34</v>
      </c>
      <c r="U7" s="8" t="s">
        <v>35</v>
      </c>
      <c r="V7" s="293"/>
      <c r="W7" s="13" t="s">
        <v>82</v>
      </c>
      <c r="X7" s="14" t="s">
        <v>36</v>
      </c>
      <c r="Y7" s="221" t="s">
        <v>150</v>
      </c>
      <c r="Z7" s="276"/>
      <c r="AA7" s="256"/>
      <c r="AB7" s="258"/>
      <c r="AC7" s="265"/>
    </row>
    <row r="8" spans="2:29" s="47" customFormat="1" ht="21" customHeight="1">
      <c r="B8" s="42" t="s">
        <v>37</v>
      </c>
      <c r="C8" s="209"/>
      <c r="D8" s="184"/>
      <c r="E8" s="184"/>
      <c r="F8" s="210">
        <f>'28年6月'!F38</f>
        <v>0</v>
      </c>
      <c r="G8" s="184"/>
      <c r="H8" s="184"/>
      <c r="I8" s="74"/>
      <c r="J8" s="74"/>
      <c r="K8" s="74"/>
      <c r="L8" s="211">
        <f>'28年6月'!L38</f>
        <v>0</v>
      </c>
      <c r="M8" s="75"/>
      <c r="N8" s="76"/>
      <c r="O8" s="77"/>
      <c r="P8" s="212">
        <f>'28年6月'!P38</f>
        <v>0</v>
      </c>
      <c r="Q8" s="78"/>
      <c r="R8" s="79"/>
      <c r="S8" s="79"/>
      <c r="T8" s="79"/>
      <c r="U8" s="213">
        <f>'28年6月'!U38</f>
        <v>0</v>
      </c>
      <c r="V8" s="78"/>
      <c r="W8" s="79"/>
      <c r="X8" s="227">
        <f>'28年6月'!X38</f>
        <v>0</v>
      </c>
      <c r="Y8" s="219"/>
      <c r="Z8" s="81"/>
      <c r="AA8" s="82"/>
      <c r="AB8" s="83"/>
      <c r="AC8" s="84"/>
    </row>
    <row r="9" spans="2:29" s="47" customFormat="1" ht="25.5" customHeight="1">
      <c r="B9" s="48" t="s">
        <v>93</v>
      </c>
      <c r="C9" s="179"/>
      <c r="D9" s="185"/>
      <c r="E9" s="185"/>
      <c r="F9" s="211">
        <f>F8+D9-E9</f>
        <v>0</v>
      </c>
      <c r="G9" s="185"/>
      <c r="H9" s="211">
        <f>E9-G9</f>
        <v>0</v>
      </c>
      <c r="I9" s="85"/>
      <c r="J9" s="85"/>
      <c r="K9" s="85"/>
      <c r="L9" s="211">
        <f>L8+J9-K9</f>
        <v>0</v>
      </c>
      <c r="M9" s="86"/>
      <c r="N9" s="87"/>
      <c r="O9" s="88"/>
      <c r="P9" s="212">
        <f>P8+N9-O9</f>
        <v>0</v>
      </c>
      <c r="Q9" s="90"/>
      <c r="R9" s="91"/>
      <c r="S9" s="91"/>
      <c r="T9" s="181"/>
      <c r="U9" s="213">
        <f>U8+Q9-S9</f>
        <v>0</v>
      </c>
      <c r="V9" s="91"/>
      <c r="W9" s="91"/>
      <c r="X9" s="214">
        <f>X8+V9-W9</f>
        <v>0</v>
      </c>
      <c r="Y9" s="222"/>
      <c r="Z9" s="93"/>
      <c r="AA9" s="90"/>
      <c r="AB9" s="94"/>
      <c r="AC9" s="98" t="e">
        <f>(E9+K9)/AA9/AB9</f>
        <v>#DIV/0!</v>
      </c>
    </row>
    <row r="10" spans="2:29" s="47" customFormat="1" ht="25.5" customHeight="1">
      <c r="B10" s="48" t="s">
        <v>94</v>
      </c>
      <c r="C10" s="179"/>
      <c r="D10" s="185"/>
      <c r="E10" s="185"/>
      <c r="F10" s="211">
        <f aca="true" t="shared" si="0" ref="F10:F39">F9+D10-E10</f>
        <v>0</v>
      </c>
      <c r="G10" s="185"/>
      <c r="H10" s="211">
        <f aca="true" t="shared" si="1" ref="H10:H39">E10-G10</f>
        <v>0</v>
      </c>
      <c r="I10" s="85"/>
      <c r="J10" s="85"/>
      <c r="K10" s="85"/>
      <c r="L10" s="211">
        <f aca="true" t="shared" si="2" ref="L10:L37">L9+J10-K10</f>
        <v>0</v>
      </c>
      <c r="M10" s="86"/>
      <c r="N10" s="87"/>
      <c r="O10" s="88"/>
      <c r="P10" s="212">
        <f aca="true" t="shared" si="3" ref="P10:P39">P9+N10-O10</f>
        <v>0</v>
      </c>
      <c r="Q10" s="90"/>
      <c r="R10" s="91"/>
      <c r="S10" s="91"/>
      <c r="T10" s="181"/>
      <c r="U10" s="213">
        <f aca="true" t="shared" si="4" ref="U10:U39">U9+Q10-S10</f>
        <v>0</v>
      </c>
      <c r="V10" s="91"/>
      <c r="W10" s="91"/>
      <c r="X10" s="214">
        <f aca="true" t="shared" si="5" ref="X10:X39">X9+V10-W10</f>
        <v>0</v>
      </c>
      <c r="Y10" s="222"/>
      <c r="Z10" s="93"/>
      <c r="AA10" s="90"/>
      <c r="AB10" s="94"/>
      <c r="AC10" s="98" t="e">
        <f aca="true" t="shared" si="6" ref="AC10:AC38">(E10+K10)/AA10/AB10</f>
        <v>#DIV/0!</v>
      </c>
    </row>
    <row r="11" spans="2:29" s="47" customFormat="1" ht="25.5" customHeight="1">
      <c r="B11" s="48" t="s">
        <v>95</v>
      </c>
      <c r="C11" s="179"/>
      <c r="D11" s="185"/>
      <c r="E11" s="185"/>
      <c r="F11" s="211">
        <f t="shared" si="0"/>
        <v>0</v>
      </c>
      <c r="G11" s="185"/>
      <c r="H11" s="211">
        <f t="shared" si="1"/>
        <v>0</v>
      </c>
      <c r="I11" s="85"/>
      <c r="J11" s="85"/>
      <c r="K11" s="85"/>
      <c r="L11" s="211">
        <f t="shared" si="2"/>
        <v>0</v>
      </c>
      <c r="M11" s="86"/>
      <c r="N11" s="87"/>
      <c r="O11" s="88"/>
      <c r="P11" s="212">
        <f t="shared" si="3"/>
        <v>0</v>
      </c>
      <c r="Q11" s="90"/>
      <c r="R11" s="91"/>
      <c r="S11" s="91"/>
      <c r="T11" s="181"/>
      <c r="U11" s="213">
        <f t="shared" si="4"/>
        <v>0</v>
      </c>
      <c r="V11" s="91"/>
      <c r="W11" s="91"/>
      <c r="X11" s="214">
        <f t="shared" si="5"/>
        <v>0</v>
      </c>
      <c r="Y11" s="222"/>
      <c r="Z11" s="93"/>
      <c r="AA11" s="90"/>
      <c r="AB11" s="94"/>
      <c r="AC11" s="98" t="e">
        <f t="shared" si="6"/>
        <v>#DIV/0!</v>
      </c>
    </row>
    <row r="12" spans="2:29" s="47" customFormat="1" ht="25.5" customHeight="1">
      <c r="B12" s="48" t="s">
        <v>96</v>
      </c>
      <c r="C12" s="179"/>
      <c r="D12" s="185"/>
      <c r="E12" s="185"/>
      <c r="F12" s="211">
        <f t="shared" si="0"/>
        <v>0</v>
      </c>
      <c r="G12" s="185"/>
      <c r="H12" s="211">
        <f t="shared" si="1"/>
        <v>0</v>
      </c>
      <c r="I12" s="85"/>
      <c r="J12" s="85"/>
      <c r="K12" s="85"/>
      <c r="L12" s="211">
        <f t="shared" si="2"/>
        <v>0</v>
      </c>
      <c r="M12" s="86"/>
      <c r="N12" s="87"/>
      <c r="O12" s="88"/>
      <c r="P12" s="212">
        <f t="shared" si="3"/>
        <v>0</v>
      </c>
      <c r="Q12" s="90"/>
      <c r="R12" s="91"/>
      <c r="S12" s="91"/>
      <c r="T12" s="181"/>
      <c r="U12" s="213">
        <f t="shared" si="4"/>
        <v>0</v>
      </c>
      <c r="V12" s="91"/>
      <c r="W12" s="91"/>
      <c r="X12" s="214">
        <f t="shared" si="5"/>
        <v>0</v>
      </c>
      <c r="Y12" s="222"/>
      <c r="Z12" s="93"/>
      <c r="AA12" s="90"/>
      <c r="AB12" s="94"/>
      <c r="AC12" s="98" t="e">
        <f t="shared" si="6"/>
        <v>#DIV/0!</v>
      </c>
    </row>
    <row r="13" spans="2:29" s="47" customFormat="1" ht="25.5" customHeight="1">
      <c r="B13" s="48" t="s">
        <v>97</v>
      </c>
      <c r="C13" s="179"/>
      <c r="D13" s="185"/>
      <c r="E13" s="185"/>
      <c r="F13" s="211">
        <f t="shared" si="0"/>
        <v>0</v>
      </c>
      <c r="G13" s="185"/>
      <c r="H13" s="211">
        <f t="shared" si="1"/>
        <v>0</v>
      </c>
      <c r="I13" s="85"/>
      <c r="J13" s="85"/>
      <c r="K13" s="85"/>
      <c r="L13" s="211">
        <f t="shared" si="2"/>
        <v>0</v>
      </c>
      <c r="M13" s="86"/>
      <c r="N13" s="87"/>
      <c r="O13" s="88"/>
      <c r="P13" s="212">
        <f t="shared" si="3"/>
        <v>0</v>
      </c>
      <c r="Q13" s="90"/>
      <c r="R13" s="91"/>
      <c r="S13" s="91"/>
      <c r="T13" s="181"/>
      <c r="U13" s="213">
        <f t="shared" si="4"/>
        <v>0</v>
      </c>
      <c r="V13" s="91"/>
      <c r="W13" s="91"/>
      <c r="X13" s="214">
        <f t="shared" si="5"/>
        <v>0</v>
      </c>
      <c r="Y13" s="222"/>
      <c r="Z13" s="93"/>
      <c r="AA13" s="90"/>
      <c r="AB13" s="94"/>
      <c r="AC13" s="98" t="e">
        <f t="shared" si="6"/>
        <v>#DIV/0!</v>
      </c>
    </row>
    <row r="14" spans="2:29" s="47" customFormat="1" ht="25.5" customHeight="1">
      <c r="B14" s="48" t="s">
        <v>98</v>
      </c>
      <c r="C14" s="179"/>
      <c r="D14" s="185"/>
      <c r="E14" s="185"/>
      <c r="F14" s="211">
        <f t="shared" si="0"/>
        <v>0</v>
      </c>
      <c r="G14" s="185"/>
      <c r="H14" s="211">
        <f t="shared" si="1"/>
        <v>0</v>
      </c>
      <c r="I14" s="85"/>
      <c r="J14" s="85"/>
      <c r="K14" s="85"/>
      <c r="L14" s="211">
        <f t="shared" si="2"/>
        <v>0</v>
      </c>
      <c r="M14" s="86"/>
      <c r="N14" s="87"/>
      <c r="O14" s="88"/>
      <c r="P14" s="212">
        <f t="shared" si="3"/>
        <v>0</v>
      </c>
      <c r="Q14" s="90"/>
      <c r="R14" s="91"/>
      <c r="S14" s="91"/>
      <c r="T14" s="181"/>
      <c r="U14" s="213">
        <f t="shared" si="4"/>
        <v>0</v>
      </c>
      <c r="V14" s="91"/>
      <c r="W14" s="91"/>
      <c r="X14" s="214">
        <f t="shared" si="5"/>
        <v>0</v>
      </c>
      <c r="Y14" s="222"/>
      <c r="Z14" s="93"/>
      <c r="AA14" s="90"/>
      <c r="AB14" s="94"/>
      <c r="AC14" s="98" t="e">
        <f t="shared" si="6"/>
        <v>#DIV/0!</v>
      </c>
    </row>
    <row r="15" spans="2:29" s="47" customFormat="1" ht="25.5" customHeight="1">
      <c r="B15" s="48" t="s">
        <v>99</v>
      </c>
      <c r="C15" s="179"/>
      <c r="D15" s="185"/>
      <c r="E15" s="185"/>
      <c r="F15" s="211">
        <f t="shared" si="0"/>
        <v>0</v>
      </c>
      <c r="G15" s="185"/>
      <c r="H15" s="211">
        <f t="shared" si="1"/>
        <v>0</v>
      </c>
      <c r="I15" s="85"/>
      <c r="J15" s="85"/>
      <c r="K15" s="85"/>
      <c r="L15" s="211">
        <f t="shared" si="2"/>
        <v>0</v>
      </c>
      <c r="M15" s="86"/>
      <c r="N15" s="87"/>
      <c r="O15" s="88"/>
      <c r="P15" s="212">
        <f t="shared" si="3"/>
        <v>0</v>
      </c>
      <c r="Q15" s="90"/>
      <c r="R15" s="91"/>
      <c r="S15" s="91"/>
      <c r="T15" s="181"/>
      <c r="U15" s="213">
        <f t="shared" si="4"/>
        <v>0</v>
      </c>
      <c r="V15" s="91"/>
      <c r="W15" s="91"/>
      <c r="X15" s="214">
        <f t="shared" si="5"/>
        <v>0</v>
      </c>
      <c r="Y15" s="222"/>
      <c r="Z15" s="93"/>
      <c r="AA15" s="90"/>
      <c r="AB15" s="94"/>
      <c r="AC15" s="98" t="e">
        <f t="shared" si="6"/>
        <v>#DIV/0!</v>
      </c>
    </row>
    <row r="16" spans="2:29" s="47" customFormat="1" ht="25.5" customHeight="1">
      <c r="B16" s="48" t="s">
        <v>100</v>
      </c>
      <c r="C16" s="179"/>
      <c r="D16" s="185"/>
      <c r="E16" s="185"/>
      <c r="F16" s="211">
        <f t="shared" si="0"/>
        <v>0</v>
      </c>
      <c r="G16" s="185"/>
      <c r="H16" s="211">
        <f t="shared" si="1"/>
        <v>0</v>
      </c>
      <c r="I16" s="85"/>
      <c r="J16" s="85"/>
      <c r="K16" s="85"/>
      <c r="L16" s="211">
        <f t="shared" si="2"/>
        <v>0</v>
      </c>
      <c r="M16" s="95"/>
      <c r="N16" s="87"/>
      <c r="O16" s="88"/>
      <c r="P16" s="212">
        <f t="shared" si="3"/>
        <v>0</v>
      </c>
      <c r="Q16" s="90"/>
      <c r="R16" s="91"/>
      <c r="S16" s="96"/>
      <c r="T16" s="182"/>
      <c r="U16" s="213">
        <f t="shared" si="4"/>
        <v>0</v>
      </c>
      <c r="V16" s="91"/>
      <c r="W16" s="96"/>
      <c r="X16" s="214">
        <f t="shared" si="5"/>
        <v>0</v>
      </c>
      <c r="Y16" s="222"/>
      <c r="Z16" s="93"/>
      <c r="AA16" s="90"/>
      <c r="AB16" s="97"/>
      <c r="AC16" s="98" t="e">
        <f t="shared" si="6"/>
        <v>#DIV/0!</v>
      </c>
    </row>
    <row r="17" spans="2:29" s="47" customFormat="1" ht="25.5" customHeight="1">
      <c r="B17" s="48" t="s">
        <v>101</v>
      </c>
      <c r="C17" s="179"/>
      <c r="D17" s="185"/>
      <c r="E17" s="185"/>
      <c r="F17" s="211">
        <f t="shared" si="0"/>
        <v>0</v>
      </c>
      <c r="G17" s="185"/>
      <c r="H17" s="211">
        <f t="shared" si="1"/>
        <v>0</v>
      </c>
      <c r="I17" s="85"/>
      <c r="J17" s="85"/>
      <c r="K17" s="85"/>
      <c r="L17" s="211">
        <f t="shared" si="2"/>
        <v>0</v>
      </c>
      <c r="M17" s="95"/>
      <c r="N17" s="87"/>
      <c r="O17" s="88"/>
      <c r="P17" s="212">
        <f t="shared" si="3"/>
        <v>0</v>
      </c>
      <c r="Q17" s="90"/>
      <c r="R17" s="91"/>
      <c r="S17" s="96"/>
      <c r="T17" s="182"/>
      <c r="U17" s="213">
        <f t="shared" si="4"/>
        <v>0</v>
      </c>
      <c r="V17" s="91"/>
      <c r="W17" s="96"/>
      <c r="X17" s="214">
        <f t="shared" si="5"/>
        <v>0</v>
      </c>
      <c r="Y17" s="222"/>
      <c r="Z17" s="93"/>
      <c r="AA17" s="90"/>
      <c r="AB17" s="97"/>
      <c r="AC17" s="98" t="e">
        <f t="shared" si="6"/>
        <v>#DIV/0!</v>
      </c>
    </row>
    <row r="18" spans="2:29" s="47" customFormat="1" ht="25.5" customHeight="1">
      <c r="B18" s="48" t="s">
        <v>102</v>
      </c>
      <c r="C18" s="179"/>
      <c r="D18" s="185"/>
      <c r="E18" s="185"/>
      <c r="F18" s="211">
        <f t="shared" si="0"/>
        <v>0</v>
      </c>
      <c r="G18" s="185"/>
      <c r="H18" s="211">
        <f t="shared" si="1"/>
        <v>0</v>
      </c>
      <c r="I18" s="85"/>
      <c r="J18" s="85"/>
      <c r="K18" s="85"/>
      <c r="L18" s="211">
        <f t="shared" si="2"/>
        <v>0</v>
      </c>
      <c r="M18" s="95"/>
      <c r="N18" s="87"/>
      <c r="O18" s="88"/>
      <c r="P18" s="212">
        <f t="shared" si="3"/>
        <v>0</v>
      </c>
      <c r="Q18" s="90"/>
      <c r="R18" s="91"/>
      <c r="S18" s="96"/>
      <c r="T18" s="182"/>
      <c r="U18" s="213">
        <f t="shared" si="4"/>
        <v>0</v>
      </c>
      <c r="V18" s="91"/>
      <c r="W18" s="96"/>
      <c r="X18" s="214">
        <f t="shared" si="5"/>
        <v>0</v>
      </c>
      <c r="Y18" s="222"/>
      <c r="Z18" s="93"/>
      <c r="AA18" s="90"/>
      <c r="AB18" s="97"/>
      <c r="AC18" s="98" t="e">
        <f t="shared" si="6"/>
        <v>#DIV/0!</v>
      </c>
    </row>
    <row r="19" spans="2:29" s="47" customFormat="1" ht="25.5" customHeight="1">
      <c r="B19" s="48" t="s">
        <v>103</v>
      </c>
      <c r="C19" s="180"/>
      <c r="D19" s="186"/>
      <c r="E19" s="185"/>
      <c r="F19" s="211">
        <f t="shared" si="0"/>
        <v>0</v>
      </c>
      <c r="G19" s="186"/>
      <c r="H19" s="211">
        <f t="shared" si="1"/>
        <v>0</v>
      </c>
      <c r="I19" s="99"/>
      <c r="J19" s="99"/>
      <c r="K19" s="85"/>
      <c r="L19" s="211">
        <f t="shared" si="2"/>
        <v>0</v>
      </c>
      <c r="M19" s="100"/>
      <c r="N19" s="101"/>
      <c r="O19" s="102"/>
      <c r="P19" s="212">
        <f t="shared" si="3"/>
        <v>0</v>
      </c>
      <c r="Q19" s="103"/>
      <c r="R19" s="105"/>
      <c r="S19" s="104"/>
      <c r="T19" s="183"/>
      <c r="U19" s="213">
        <f t="shared" si="4"/>
        <v>0</v>
      </c>
      <c r="V19" s="105"/>
      <c r="W19" s="104"/>
      <c r="X19" s="214">
        <f t="shared" si="5"/>
        <v>0</v>
      </c>
      <c r="Y19" s="222"/>
      <c r="Z19" s="106"/>
      <c r="AA19" s="103"/>
      <c r="AB19" s="97"/>
      <c r="AC19" s="98" t="e">
        <f t="shared" si="6"/>
        <v>#DIV/0!</v>
      </c>
    </row>
    <row r="20" spans="2:29" s="47" customFormat="1" ht="25.5" customHeight="1">
      <c r="B20" s="48" t="s">
        <v>104</v>
      </c>
      <c r="C20" s="180"/>
      <c r="D20" s="186"/>
      <c r="E20" s="185"/>
      <c r="F20" s="211">
        <f t="shared" si="0"/>
        <v>0</v>
      </c>
      <c r="G20" s="186"/>
      <c r="H20" s="211">
        <f t="shared" si="1"/>
        <v>0</v>
      </c>
      <c r="I20" s="99"/>
      <c r="J20" s="99"/>
      <c r="K20" s="85"/>
      <c r="L20" s="211">
        <f t="shared" si="2"/>
        <v>0</v>
      </c>
      <c r="M20" s="100"/>
      <c r="N20" s="101"/>
      <c r="O20" s="102"/>
      <c r="P20" s="212">
        <f t="shared" si="3"/>
        <v>0</v>
      </c>
      <c r="Q20" s="103"/>
      <c r="R20" s="105"/>
      <c r="S20" s="104"/>
      <c r="T20" s="183"/>
      <c r="U20" s="213">
        <f t="shared" si="4"/>
        <v>0</v>
      </c>
      <c r="V20" s="105"/>
      <c r="W20" s="104"/>
      <c r="X20" s="214">
        <f t="shared" si="5"/>
        <v>0</v>
      </c>
      <c r="Y20" s="222"/>
      <c r="Z20" s="106"/>
      <c r="AA20" s="103"/>
      <c r="AB20" s="97"/>
      <c r="AC20" s="98" t="e">
        <f t="shared" si="6"/>
        <v>#DIV/0!</v>
      </c>
    </row>
    <row r="21" spans="2:29" s="47" customFormat="1" ht="25.5" customHeight="1">
      <c r="B21" s="48" t="s">
        <v>105</v>
      </c>
      <c r="C21" s="180"/>
      <c r="D21" s="186"/>
      <c r="E21" s="185"/>
      <c r="F21" s="211">
        <f t="shared" si="0"/>
        <v>0</v>
      </c>
      <c r="G21" s="186"/>
      <c r="H21" s="211">
        <f t="shared" si="1"/>
        <v>0</v>
      </c>
      <c r="I21" s="99"/>
      <c r="J21" s="99"/>
      <c r="K21" s="85"/>
      <c r="L21" s="211">
        <f t="shared" si="2"/>
        <v>0</v>
      </c>
      <c r="M21" s="100"/>
      <c r="N21" s="101"/>
      <c r="O21" s="102"/>
      <c r="P21" s="212">
        <f t="shared" si="3"/>
        <v>0</v>
      </c>
      <c r="Q21" s="103"/>
      <c r="R21" s="105"/>
      <c r="S21" s="104"/>
      <c r="T21" s="183"/>
      <c r="U21" s="213">
        <f t="shared" si="4"/>
        <v>0</v>
      </c>
      <c r="V21" s="105"/>
      <c r="W21" s="104"/>
      <c r="X21" s="214">
        <f t="shared" si="5"/>
        <v>0</v>
      </c>
      <c r="Y21" s="222"/>
      <c r="Z21" s="106"/>
      <c r="AA21" s="103"/>
      <c r="AB21" s="97"/>
      <c r="AC21" s="98" t="e">
        <f t="shared" si="6"/>
        <v>#DIV/0!</v>
      </c>
    </row>
    <row r="22" spans="2:29" s="47" customFormat="1" ht="25.5" customHeight="1">
      <c r="B22" s="48" t="s">
        <v>106</v>
      </c>
      <c r="C22" s="180"/>
      <c r="D22" s="186"/>
      <c r="E22" s="185"/>
      <c r="F22" s="211">
        <f t="shared" si="0"/>
        <v>0</v>
      </c>
      <c r="G22" s="186"/>
      <c r="H22" s="211">
        <f t="shared" si="1"/>
        <v>0</v>
      </c>
      <c r="I22" s="99"/>
      <c r="J22" s="99"/>
      <c r="K22" s="85"/>
      <c r="L22" s="211">
        <f t="shared" si="2"/>
        <v>0</v>
      </c>
      <c r="M22" s="100"/>
      <c r="N22" s="101"/>
      <c r="O22" s="102"/>
      <c r="P22" s="212">
        <f t="shared" si="3"/>
        <v>0</v>
      </c>
      <c r="Q22" s="103"/>
      <c r="R22" s="105"/>
      <c r="S22" s="104"/>
      <c r="T22" s="183"/>
      <c r="U22" s="213">
        <f t="shared" si="4"/>
        <v>0</v>
      </c>
      <c r="V22" s="105"/>
      <c r="W22" s="104"/>
      <c r="X22" s="214">
        <f t="shared" si="5"/>
        <v>0</v>
      </c>
      <c r="Y22" s="222"/>
      <c r="Z22" s="106"/>
      <c r="AA22" s="103"/>
      <c r="AB22" s="97"/>
      <c r="AC22" s="98" t="e">
        <f t="shared" si="6"/>
        <v>#DIV/0!</v>
      </c>
    </row>
    <row r="23" spans="2:29" s="47" customFormat="1" ht="25.5" customHeight="1">
      <c r="B23" s="48" t="s">
        <v>107</v>
      </c>
      <c r="C23" s="180"/>
      <c r="D23" s="186"/>
      <c r="E23" s="185"/>
      <c r="F23" s="211">
        <f t="shared" si="0"/>
        <v>0</v>
      </c>
      <c r="G23" s="186"/>
      <c r="H23" s="211">
        <f t="shared" si="1"/>
        <v>0</v>
      </c>
      <c r="I23" s="99"/>
      <c r="J23" s="99"/>
      <c r="K23" s="85"/>
      <c r="L23" s="211">
        <f t="shared" si="2"/>
        <v>0</v>
      </c>
      <c r="M23" s="100"/>
      <c r="N23" s="101"/>
      <c r="O23" s="102"/>
      <c r="P23" s="212">
        <f t="shared" si="3"/>
        <v>0</v>
      </c>
      <c r="Q23" s="103"/>
      <c r="R23" s="105"/>
      <c r="S23" s="104"/>
      <c r="T23" s="183"/>
      <c r="U23" s="213">
        <f t="shared" si="4"/>
        <v>0</v>
      </c>
      <c r="V23" s="105"/>
      <c r="W23" s="104"/>
      <c r="X23" s="214">
        <f t="shared" si="5"/>
        <v>0</v>
      </c>
      <c r="Y23" s="222"/>
      <c r="Z23" s="106"/>
      <c r="AA23" s="103"/>
      <c r="AB23" s="97"/>
      <c r="AC23" s="98" t="e">
        <f t="shared" si="6"/>
        <v>#DIV/0!</v>
      </c>
    </row>
    <row r="24" spans="2:29" s="47" customFormat="1" ht="25.5" customHeight="1">
      <c r="B24" s="48" t="s">
        <v>108</v>
      </c>
      <c r="C24" s="180"/>
      <c r="D24" s="186"/>
      <c r="E24" s="185"/>
      <c r="F24" s="211">
        <f t="shared" si="0"/>
        <v>0</v>
      </c>
      <c r="G24" s="186"/>
      <c r="H24" s="211">
        <f t="shared" si="1"/>
        <v>0</v>
      </c>
      <c r="I24" s="99"/>
      <c r="J24" s="99"/>
      <c r="K24" s="85"/>
      <c r="L24" s="211">
        <f t="shared" si="2"/>
        <v>0</v>
      </c>
      <c r="M24" s="100"/>
      <c r="N24" s="101"/>
      <c r="O24" s="102"/>
      <c r="P24" s="212">
        <f t="shared" si="3"/>
        <v>0</v>
      </c>
      <c r="Q24" s="103"/>
      <c r="R24" s="105"/>
      <c r="S24" s="104"/>
      <c r="T24" s="183"/>
      <c r="U24" s="213">
        <f t="shared" si="4"/>
        <v>0</v>
      </c>
      <c r="V24" s="105"/>
      <c r="W24" s="104"/>
      <c r="X24" s="214">
        <f t="shared" si="5"/>
        <v>0</v>
      </c>
      <c r="Y24" s="222"/>
      <c r="Z24" s="106"/>
      <c r="AA24" s="103"/>
      <c r="AB24" s="97"/>
      <c r="AC24" s="98" t="e">
        <f t="shared" si="6"/>
        <v>#DIV/0!</v>
      </c>
    </row>
    <row r="25" spans="2:29" s="47" customFormat="1" ht="25.5" customHeight="1">
      <c r="B25" s="48" t="s">
        <v>109</v>
      </c>
      <c r="C25" s="180"/>
      <c r="D25" s="186"/>
      <c r="E25" s="185"/>
      <c r="F25" s="211">
        <f t="shared" si="0"/>
        <v>0</v>
      </c>
      <c r="G25" s="186"/>
      <c r="H25" s="211">
        <f t="shared" si="1"/>
        <v>0</v>
      </c>
      <c r="I25" s="99"/>
      <c r="J25" s="99"/>
      <c r="K25" s="85"/>
      <c r="L25" s="211">
        <f t="shared" si="2"/>
        <v>0</v>
      </c>
      <c r="M25" s="100"/>
      <c r="N25" s="101"/>
      <c r="O25" s="102"/>
      <c r="P25" s="212">
        <f t="shared" si="3"/>
        <v>0</v>
      </c>
      <c r="Q25" s="103"/>
      <c r="R25" s="105"/>
      <c r="S25" s="104"/>
      <c r="T25" s="183"/>
      <c r="U25" s="213">
        <f t="shared" si="4"/>
        <v>0</v>
      </c>
      <c r="V25" s="105"/>
      <c r="W25" s="104"/>
      <c r="X25" s="214">
        <f t="shared" si="5"/>
        <v>0</v>
      </c>
      <c r="Y25" s="222"/>
      <c r="Z25" s="106"/>
      <c r="AA25" s="103"/>
      <c r="AB25" s="97"/>
      <c r="AC25" s="98" t="e">
        <f t="shared" si="6"/>
        <v>#DIV/0!</v>
      </c>
    </row>
    <row r="26" spans="2:29" s="47" customFormat="1" ht="25.5" customHeight="1">
      <c r="B26" s="48" t="s">
        <v>110</v>
      </c>
      <c r="C26" s="180"/>
      <c r="D26" s="186"/>
      <c r="E26" s="185"/>
      <c r="F26" s="211">
        <f t="shared" si="0"/>
        <v>0</v>
      </c>
      <c r="G26" s="186"/>
      <c r="H26" s="211">
        <f t="shared" si="1"/>
        <v>0</v>
      </c>
      <c r="I26" s="99"/>
      <c r="J26" s="99"/>
      <c r="K26" s="85"/>
      <c r="L26" s="211">
        <f t="shared" si="2"/>
        <v>0</v>
      </c>
      <c r="M26" s="100"/>
      <c r="N26" s="101"/>
      <c r="O26" s="102"/>
      <c r="P26" s="212">
        <f t="shared" si="3"/>
        <v>0</v>
      </c>
      <c r="Q26" s="103"/>
      <c r="R26" s="105"/>
      <c r="S26" s="104"/>
      <c r="T26" s="183"/>
      <c r="U26" s="213">
        <f t="shared" si="4"/>
        <v>0</v>
      </c>
      <c r="V26" s="105"/>
      <c r="W26" s="104"/>
      <c r="X26" s="214">
        <f t="shared" si="5"/>
        <v>0</v>
      </c>
      <c r="Y26" s="222"/>
      <c r="Z26" s="106"/>
      <c r="AA26" s="103"/>
      <c r="AB26" s="97"/>
      <c r="AC26" s="98" t="e">
        <f t="shared" si="6"/>
        <v>#DIV/0!</v>
      </c>
    </row>
    <row r="27" spans="2:29" s="47" customFormat="1" ht="25.5" customHeight="1">
      <c r="B27" s="48" t="s">
        <v>111</v>
      </c>
      <c r="C27" s="180"/>
      <c r="D27" s="186"/>
      <c r="E27" s="185"/>
      <c r="F27" s="211">
        <f t="shared" si="0"/>
        <v>0</v>
      </c>
      <c r="G27" s="186"/>
      <c r="H27" s="211">
        <f t="shared" si="1"/>
        <v>0</v>
      </c>
      <c r="I27" s="99"/>
      <c r="J27" s="99"/>
      <c r="K27" s="85"/>
      <c r="L27" s="211">
        <f t="shared" si="2"/>
        <v>0</v>
      </c>
      <c r="M27" s="100"/>
      <c r="N27" s="101"/>
      <c r="O27" s="102"/>
      <c r="P27" s="212">
        <f t="shared" si="3"/>
        <v>0</v>
      </c>
      <c r="Q27" s="103"/>
      <c r="R27" s="105"/>
      <c r="S27" s="104"/>
      <c r="T27" s="183"/>
      <c r="U27" s="213">
        <f t="shared" si="4"/>
        <v>0</v>
      </c>
      <c r="V27" s="105"/>
      <c r="W27" s="104"/>
      <c r="X27" s="214">
        <f t="shared" si="5"/>
        <v>0</v>
      </c>
      <c r="Y27" s="222"/>
      <c r="Z27" s="106"/>
      <c r="AA27" s="103"/>
      <c r="AB27" s="97"/>
      <c r="AC27" s="98" t="e">
        <f t="shared" si="6"/>
        <v>#DIV/0!</v>
      </c>
    </row>
    <row r="28" spans="2:29" s="47" customFormat="1" ht="25.5" customHeight="1">
      <c r="B28" s="48" t="s">
        <v>112</v>
      </c>
      <c r="C28" s="180"/>
      <c r="D28" s="186"/>
      <c r="E28" s="185"/>
      <c r="F28" s="211">
        <f t="shared" si="0"/>
        <v>0</v>
      </c>
      <c r="G28" s="186"/>
      <c r="H28" s="211">
        <f t="shared" si="1"/>
        <v>0</v>
      </c>
      <c r="I28" s="99"/>
      <c r="J28" s="99"/>
      <c r="K28" s="85"/>
      <c r="L28" s="211">
        <f t="shared" si="2"/>
        <v>0</v>
      </c>
      <c r="M28" s="100"/>
      <c r="N28" s="101"/>
      <c r="O28" s="102"/>
      <c r="P28" s="212">
        <f t="shared" si="3"/>
        <v>0</v>
      </c>
      <c r="Q28" s="103"/>
      <c r="R28" s="105"/>
      <c r="S28" s="104"/>
      <c r="T28" s="183"/>
      <c r="U28" s="213">
        <f t="shared" si="4"/>
        <v>0</v>
      </c>
      <c r="V28" s="105"/>
      <c r="W28" s="104"/>
      <c r="X28" s="214">
        <f t="shared" si="5"/>
        <v>0</v>
      </c>
      <c r="Y28" s="222"/>
      <c r="Z28" s="106"/>
      <c r="AA28" s="103"/>
      <c r="AB28" s="97"/>
      <c r="AC28" s="98" t="e">
        <f t="shared" si="6"/>
        <v>#DIV/0!</v>
      </c>
    </row>
    <row r="29" spans="2:29" s="47" customFormat="1" ht="25.5" customHeight="1">
      <c r="B29" s="48" t="s">
        <v>113</v>
      </c>
      <c r="C29" s="180"/>
      <c r="D29" s="186"/>
      <c r="E29" s="185"/>
      <c r="F29" s="211">
        <f t="shared" si="0"/>
        <v>0</v>
      </c>
      <c r="G29" s="186"/>
      <c r="H29" s="211">
        <f t="shared" si="1"/>
        <v>0</v>
      </c>
      <c r="I29" s="99"/>
      <c r="J29" s="99"/>
      <c r="K29" s="85"/>
      <c r="L29" s="211">
        <f t="shared" si="2"/>
        <v>0</v>
      </c>
      <c r="M29" s="100"/>
      <c r="N29" s="101"/>
      <c r="O29" s="102"/>
      <c r="P29" s="212">
        <f t="shared" si="3"/>
        <v>0</v>
      </c>
      <c r="Q29" s="103"/>
      <c r="R29" s="105"/>
      <c r="S29" s="104"/>
      <c r="T29" s="183"/>
      <c r="U29" s="213">
        <f t="shared" si="4"/>
        <v>0</v>
      </c>
      <c r="V29" s="105"/>
      <c r="W29" s="104"/>
      <c r="X29" s="214">
        <f t="shared" si="5"/>
        <v>0</v>
      </c>
      <c r="Y29" s="222"/>
      <c r="Z29" s="106"/>
      <c r="AA29" s="103"/>
      <c r="AB29" s="97"/>
      <c r="AC29" s="98" t="e">
        <f t="shared" si="6"/>
        <v>#DIV/0!</v>
      </c>
    </row>
    <row r="30" spans="2:29" s="47" customFormat="1" ht="25.5" customHeight="1">
      <c r="B30" s="48" t="s">
        <v>114</v>
      </c>
      <c r="C30" s="180"/>
      <c r="D30" s="186"/>
      <c r="E30" s="185"/>
      <c r="F30" s="211">
        <f t="shared" si="0"/>
        <v>0</v>
      </c>
      <c r="G30" s="186"/>
      <c r="H30" s="211">
        <f t="shared" si="1"/>
        <v>0</v>
      </c>
      <c r="I30" s="99"/>
      <c r="J30" s="99"/>
      <c r="K30" s="85"/>
      <c r="L30" s="211">
        <f t="shared" si="2"/>
        <v>0</v>
      </c>
      <c r="M30" s="100"/>
      <c r="N30" s="101"/>
      <c r="O30" s="102"/>
      <c r="P30" s="212">
        <f t="shared" si="3"/>
        <v>0</v>
      </c>
      <c r="Q30" s="103"/>
      <c r="R30" s="105"/>
      <c r="S30" s="104"/>
      <c r="T30" s="183"/>
      <c r="U30" s="213">
        <f t="shared" si="4"/>
        <v>0</v>
      </c>
      <c r="V30" s="105"/>
      <c r="W30" s="104"/>
      <c r="X30" s="214">
        <f t="shared" si="5"/>
        <v>0</v>
      </c>
      <c r="Y30" s="222"/>
      <c r="Z30" s="106"/>
      <c r="AA30" s="103"/>
      <c r="AB30" s="97"/>
      <c r="AC30" s="98" t="e">
        <f t="shared" si="6"/>
        <v>#DIV/0!</v>
      </c>
    </row>
    <row r="31" spans="2:29" s="47" customFormat="1" ht="24.75" customHeight="1">
      <c r="B31" s="48" t="s">
        <v>115</v>
      </c>
      <c r="C31" s="180"/>
      <c r="D31" s="186"/>
      <c r="E31" s="185"/>
      <c r="F31" s="211">
        <f t="shared" si="0"/>
        <v>0</v>
      </c>
      <c r="G31" s="186"/>
      <c r="H31" s="211">
        <f t="shared" si="1"/>
        <v>0</v>
      </c>
      <c r="I31" s="99"/>
      <c r="J31" s="99"/>
      <c r="K31" s="85"/>
      <c r="L31" s="211">
        <f t="shared" si="2"/>
        <v>0</v>
      </c>
      <c r="M31" s="100"/>
      <c r="N31" s="101"/>
      <c r="O31" s="102"/>
      <c r="P31" s="212">
        <f t="shared" si="3"/>
        <v>0</v>
      </c>
      <c r="Q31" s="103"/>
      <c r="R31" s="105"/>
      <c r="S31" s="104"/>
      <c r="T31" s="183"/>
      <c r="U31" s="213">
        <f t="shared" si="4"/>
        <v>0</v>
      </c>
      <c r="V31" s="105"/>
      <c r="W31" s="104"/>
      <c r="X31" s="214">
        <f t="shared" si="5"/>
        <v>0</v>
      </c>
      <c r="Y31" s="222"/>
      <c r="Z31" s="106"/>
      <c r="AA31" s="103"/>
      <c r="AB31" s="97"/>
      <c r="AC31" s="98" t="e">
        <f t="shared" si="6"/>
        <v>#DIV/0!</v>
      </c>
    </row>
    <row r="32" spans="2:29" s="47" customFormat="1" ht="25.5" customHeight="1">
      <c r="B32" s="48" t="s">
        <v>116</v>
      </c>
      <c r="C32" s="180"/>
      <c r="D32" s="186"/>
      <c r="E32" s="185"/>
      <c r="F32" s="211">
        <f t="shared" si="0"/>
        <v>0</v>
      </c>
      <c r="G32" s="186"/>
      <c r="H32" s="211">
        <f t="shared" si="1"/>
        <v>0</v>
      </c>
      <c r="I32" s="99"/>
      <c r="J32" s="99"/>
      <c r="K32" s="85"/>
      <c r="L32" s="211">
        <f t="shared" si="2"/>
        <v>0</v>
      </c>
      <c r="M32" s="100"/>
      <c r="N32" s="101"/>
      <c r="O32" s="102"/>
      <c r="P32" s="212">
        <f t="shared" si="3"/>
        <v>0</v>
      </c>
      <c r="Q32" s="103"/>
      <c r="R32" s="105"/>
      <c r="S32" s="104"/>
      <c r="T32" s="183"/>
      <c r="U32" s="213">
        <f t="shared" si="4"/>
        <v>0</v>
      </c>
      <c r="V32" s="105"/>
      <c r="W32" s="104"/>
      <c r="X32" s="214">
        <f t="shared" si="5"/>
        <v>0</v>
      </c>
      <c r="Y32" s="222"/>
      <c r="Z32" s="106"/>
      <c r="AA32" s="103"/>
      <c r="AB32" s="97"/>
      <c r="AC32" s="98" t="e">
        <f t="shared" si="6"/>
        <v>#DIV/0!</v>
      </c>
    </row>
    <row r="33" spans="2:29" s="47" customFormat="1" ht="25.5" customHeight="1">
      <c r="B33" s="48" t="s">
        <v>117</v>
      </c>
      <c r="C33" s="180"/>
      <c r="D33" s="186"/>
      <c r="E33" s="185"/>
      <c r="F33" s="211">
        <f t="shared" si="0"/>
        <v>0</v>
      </c>
      <c r="G33" s="186"/>
      <c r="H33" s="211">
        <f t="shared" si="1"/>
        <v>0</v>
      </c>
      <c r="I33" s="99"/>
      <c r="J33" s="99"/>
      <c r="K33" s="85"/>
      <c r="L33" s="211">
        <f t="shared" si="2"/>
        <v>0</v>
      </c>
      <c r="M33" s="100"/>
      <c r="N33" s="101"/>
      <c r="O33" s="102"/>
      <c r="P33" s="212">
        <f t="shared" si="3"/>
        <v>0</v>
      </c>
      <c r="Q33" s="103"/>
      <c r="R33" s="105"/>
      <c r="S33" s="104"/>
      <c r="T33" s="183"/>
      <c r="U33" s="213">
        <f t="shared" si="4"/>
        <v>0</v>
      </c>
      <c r="V33" s="105"/>
      <c r="W33" s="104"/>
      <c r="X33" s="214">
        <f t="shared" si="5"/>
        <v>0</v>
      </c>
      <c r="Y33" s="222"/>
      <c r="Z33" s="106"/>
      <c r="AA33" s="103"/>
      <c r="AB33" s="97"/>
      <c r="AC33" s="98" t="e">
        <f t="shared" si="6"/>
        <v>#DIV/0!</v>
      </c>
    </row>
    <row r="34" spans="2:29" s="47" customFormat="1" ht="25.5" customHeight="1">
      <c r="B34" s="48" t="s">
        <v>118</v>
      </c>
      <c r="C34" s="180"/>
      <c r="D34" s="186"/>
      <c r="E34" s="185"/>
      <c r="F34" s="211">
        <f t="shared" si="0"/>
        <v>0</v>
      </c>
      <c r="G34" s="186"/>
      <c r="H34" s="211">
        <f t="shared" si="1"/>
        <v>0</v>
      </c>
      <c r="I34" s="99"/>
      <c r="J34" s="99"/>
      <c r="K34" s="85"/>
      <c r="L34" s="211">
        <f t="shared" si="2"/>
        <v>0</v>
      </c>
      <c r="M34" s="100"/>
      <c r="N34" s="101"/>
      <c r="O34" s="102"/>
      <c r="P34" s="212">
        <f t="shared" si="3"/>
        <v>0</v>
      </c>
      <c r="Q34" s="103"/>
      <c r="R34" s="105"/>
      <c r="S34" s="104"/>
      <c r="T34" s="183"/>
      <c r="U34" s="213">
        <f t="shared" si="4"/>
        <v>0</v>
      </c>
      <c r="V34" s="105"/>
      <c r="W34" s="104"/>
      <c r="X34" s="214">
        <f t="shared" si="5"/>
        <v>0</v>
      </c>
      <c r="Y34" s="222"/>
      <c r="Z34" s="106"/>
      <c r="AA34" s="103"/>
      <c r="AB34" s="97"/>
      <c r="AC34" s="98" t="e">
        <f t="shared" si="6"/>
        <v>#DIV/0!</v>
      </c>
    </row>
    <row r="35" spans="2:29" s="47" customFormat="1" ht="25.5" customHeight="1">
      <c r="B35" s="48" t="s">
        <v>119</v>
      </c>
      <c r="C35" s="180"/>
      <c r="D35" s="186"/>
      <c r="E35" s="185"/>
      <c r="F35" s="211">
        <f t="shared" si="0"/>
        <v>0</v>
      </c>
      <c r="G35" s="186"/>
      <c r="H35" s="211">
        <f t="shared" si="1"/>
        <v>0</v>
      </c>
      <c r="I35" s="99"/>
      <c r="J35" s="99"/>
      <c r="K35" s="85"/>
      <c r="L35" s="211">
        <f t="shared" si="2"/>
        <v>0</v>
      </c>
      <c r="M35" s="100"/>
      <c r="N35" s="101"/>
      <c r="O35" s="102"/>
      <c r="P35" s="212">
        <f t="shared" si="3"/>
        <v>0</v>
      </c>
      <c r="Q35" s="103"/>
      <c r="R35" s="105"/>
      <c r="S35" s="104"/>
      <c r="T35" s="183"/>
      <c r="U35" s="213">
        <f t="shared" si="4"/>
        <v>0</v>
      </c>
      <c r="V35" s="105"/>
      <c r="W35" s="104"/>
      <c r="X35" s="214">
        <f t="shared" si="5"/>
        <v>0</v>
      </c>
      <c r="Y35" s="222"/>
      <c r="Z35" s="106"/>
      <c r="AA35" s="103"/>
      <c r="AB35" s="97"/>
      <c r="AC35" s="98" t="e">
        <f t="shared" si="6"/>
        <v>#DIV/0!</v>
      </c>
    </row>
    <row r="36" spans="2:29" s="47" customFormat="1" ht="25.5" customHeight="1">
      <c r="B36" s="48" t="s">
        <v>120</v>
      </c>
      <c r="C36" s="180"/>
      <c r="D36" s="186"/>
      <c r="E36" s="185"/>
      <c r="F36" s="211">
        <f t="shared" si="0"/>
        <v>0</v>
      </c>
      <c r="G36" s="186"/>
      <c r="H36" s="211">
        <f t="shared" si="1"/>
        <v>0</v>
      </c>
      <c r="I36" s="99"/>
      <c r="J36" s="99"/>
      <c r="K36" s="85"/>
      <c r="L36" s="211">
        <f>L35+J36-K36</f>
        <v>0</v>
      </c>
      <c r="M36" s="100"/>
      <c r="N36" s="101"/>
      <c r="O36" s="102"/>
      <c r="P36" s="212">
        <f>P35+N36-O36</f>
        <v>0</v>
      </c>
      <c r="Q36" s="103"/>
      <c r="R36" s="105"/>
      <c r="S36" s="104"/>
      <c r="T36" s="183"/>
      <c r="U36" s="213">
        <f t="shared" si="4"/>
        <v>0</v>
      </c>
      <c r="V36" s="105"/>
      <c r="W36" s="104"/>
      <c r="X36" s="214">
        <f t="shared" si="5"/>
        <v>0</v>
      </c>
      <c r="Y36" s="222"/>
      <c r="Z36" s="106"/>
      <c r="AA36" s="103"/>
      <c r="AB36" s="97"/>
      <c r="AC36" s="98" t="e">
        <f t="shared" si="6"/>
        <v>#DIV/0!</v>
      </c>
    </row>
    <row r="37" spans="2:29" s="47" customFormat="1" ht="25.5" customHeight="1">
      <c r="B37" s="48" t="s">
        <v>121</v>
      </c>
      <c r="C37" s="180"/>
      <c r="D37" s="186"/>
      <c r="E37" s="185"/>
      <c r="F37" s="211">
        <f t="shared" si="0"/>
        <v>0</v>
      </c>
      <c r="G37" s="186"/>
      <c r="H37" s="211">
        <f t="shared" si="1"/>
        <v>0</v>
      </c>
      <c r="I37" s="99"/>
      <c r="J37" s="99"/>
      <c r="K37" s="85"/>
      <c r="L37" s="211">
        <f t="shared" si="2"/>
        <v>0</v>
      </c>
      <c r="M37" s="100"/>
      <c r="N37" s="101"/>
      <c r="O37" s="102"/>
      <c r="P37" s="212">
        <f t="shared" si="3"/>
        <v>0</v>
      </c>
      <c r="Q37" s="103"/>
      <c r="R37" s="105"/>
      <c r="S37" s="104"/>
      <c r="T37" s="183"/>
      <c r="U37" s="213">
        <f t="shared" si="4"/>
        <v>0</v>
      </c>
      <c r="V37" s="105"/>
      <c r="W37" s="104"/>
      <c r="X37" s="214">
        <f t="shared" si="5"/>
        <v>0</v>
      </c>
      <c r="Y37" s="222"/>
      <c r="Z37" s="106"/>
      <c r="AA37" s="103"/>
      <c r="AB37" s="97"/>
      <c r="AC37" s="98" t="e">
        <f t="shared" si="6"/>
        <v>#DIV/0!</v>
      </c>
    </row>
    <row r="38" spans="2:29" s="47" customFormat="1" ht="25.5" customHeight="1">
      <c r="B38" s="48" t="s">
        <v>122</v>
      </c>
      <c r="C38" s="180"/>
      <c r="D38" s="186"/>
      <c r="E38" s="185"/>
      <c r="F38" s="211">
        <f t="shared" si="0"/>
        <v>0</v>
      </c>
      <c r="G38" s="186"/>
      <c r="H38" s="211">
        <f t="shared" si="1"/>
        <v>0</v>
      </c>
      <c r="I38" s="99"/>
      <c r="J38" s="99"/>
      <c r="K38" s="85"/>
      <c r="L38" s="211">
        <f>L37+J38-K38</f>
        <v>0</v>
      </c>
      <c r="M38" s="100"/>
      <c r="N38" s="101"/>
      <c r="O38" s="102"/>
      <c r="P38" s="212">
        <f t="shared" si="3"/>
        <v>0</v>
      </c>
      <c r="Q38" s="103"/>
      <c r="R38" s="105"/>
      <c r="S38" s="104"/>
      <c r="T38" s="183"/>
      <c r="U38" s="213">
        <f t="shared" si="4"/>
        <v>0</v>
      </c>
      <c r="V38" s="105"/>
      <c r="W38" s="104"/>
      <c r="X38" s="214">
        <f t="shared" si="5"/>
        <v>0</v>
      </c>
      <c r="Y38" s="222"/>
      <c r="Z38" s="106"/>
      <c r="AA38" s="103"/>
      <c r="AB38" s="97"/>
      <c r="AC38" s="98" t="e">
        <f t="shared" si="6"/>
        <v>#DIV/0!</v>
      </c>
    </row>
    <row r="39" spans="2:29" s="47" customFormat="1" ht="25.5" customHeight="1" thickBot="1">
      <c r="B39" s="48" t="s">
        <v>123</v>
      </c>
      <c r="C39" s="180"/>
      <c r="D39" s="186"/>
      <c r="E39" s="185"/>
      <c r="F39" s="211">
        <f t="shared" si="0"/>
        <v>0</v>
      </c>
      <c r="G39" s="186"/>
      <c r="H39" s="211">
        <f t="shared" si="1"/>
        <v>0</v>
      </c>
      <c r="I39" s="99"/>
      <c r="J39" s="99"/>
      <c r="K39" s="85"/>
      <c r="L39" s="211">
        <f>L38+J39-K39</f>
        <v>0</v>
      </c>
      <c r="M39" s="100"/>
      <c r="N39" s="101"/>
      <c r="O39" s="102"/>
      <c r="P39" s="212">
        <f t="shared" si="3"/>
        <v>0</v>
      </c>
      <c r="Q39" s="103"/>
      <c r="R39" s="105"/>
      <c r="S39" s="104"/>
      <c r="T39" s="183"/>
      <c r="U39" s="213">
        <f t="shared" si="4"/>
        <v>0</v>
      </c>
      <c r="V39" s="105"/>
      <c r="W39" s="104"/>
      <c r="X39" s="225">
        <f t="shared" si="5"/>
        <v>0</v>
      </c>
      <c r="Y39" s="220"/>
      <c r="Z39" s="106"/>
      <c r="AA39" s="103"/>
      <c r="AB39" s="97"/>
      <c r="AC39" s="98" t="e">
        <f>(E39+K39)/AA39/AB39</f>
        <v>#DIV/0!</v>
      </c>
    </row>
    <row r="40" spans="2:29"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7">
        <f>SUM(R9:R38)</f>
        <v>0</v>
      </c>
      <c r="S40" s="114">
        <f>SUM(S9:S39)</f>
        <v>0</v>
      </c>
      <c r="T40" s="115"/>
      <c r="U40" s="116"/>
      <c r="V40" s="117">
        <f>SUM(V9:V39)</f>
        <v>0</v>
      </c>
      <c r="W40" s="114">
        <f>SUM(W9:W39)</f>
        <v>0</v>
      </c>
      <c r="X40" s="118"/>
      <c r="Y40" s="118"/>
      <c r="Z40" s="190">
        <f>SUM(Z9:Z39)</f>
        <v>0</v>
      </c>
      <c r="AA40" s="119"/>
      <c r="AB40" s="120"/>
      <c r="AC40" s="121"/>
    </row>
    <row r="41" spans="2:27" s="41" customFormat="1" ht="33.75" customHeight="1" thickBot="1">
      <c r="B41" s="37"/>
      <c r="C41" s="37"/>
      <c r="D41" s="37"/>
      <c r="E41" s="38"/>
      <c r="F41" s="38"/>
      <c r="G41" s="38"/>
      <c r="H41" s="296" t="s">
        <v>139</v>
      </c>
      <c r="I41" s="296"/>
      <c r="J41" s="38"/>
      <c r="K41" s="38"/>
      <c r="L41" s="38"/>
      <c r="M41" s="288" t="s">
        <v>124</v>
      </c>
      <c r="N41" s="289"/>
      <c r="O41" s="39"/>
      <c r="P41" s="40" t="e">
        <f>(M40+N40)/K40</f>
        <v>#DIV/0!</v>
      </c>
      <c r="Q41" s="290" t="s">
        <v>125</v>
      </c>
      <c r="R41" s="291"/>
      <c r="S41" s="291"/>
      <c r="T41" s="291"/>
      <c r="U41" s="40" t="e">
        <f>Q40/(H40+K40)</f>
        <v>#DIV/0!</v>
      </c>
      <c r="V41" s="290" t="s">
        <v>26</v>
      </c>
      <c r="W41" s="291"/>
      <c r="X41" s="224" t="e">
        <f>V40/(H40+K40)</f>
        <v>#DIV/0!</v>
      </c>
      <c r="Y41" s="40"/>
      <c r="Z41" s="191" t="s">
        <v>140</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3" s="19" customFormat="1" ht="30" customHeight="1">
      <c r="B49" s="18" t="s">
        <v>46</v>
      </c>
      <c r="C49" s="18"/>
    </row>
    <row r="50" spans="2:22"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2"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2"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2"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2"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2"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2"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2"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2"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mergeCells count="35">
    <mergeCell ref="AC6:AC7"/>
    <mergeCell ref="H41:I41"/>
    <mergeCell ref="M41:N41"/>
    <mergeCell ref="Q41:T41"/>
    <mergeCell ref="V41:W41"/>
    <mergeCell ref="Q6:R6"/>
    <mergeCell ref="S6:U6"/>
    <mergeCell ref="V6:V7"/>
    <mergeCell ref="W6:Y6"/>
    <mergeCell ref="AA6:AA7"/>
    <mergeCell ref="AB6:AB7"/>
    <mergeCell ref="H5:H7"/>
    <mergeCell ref="I5:I7"/>
    <mergeCell ref="J5:J7"/>
    <mergeCell ref="K5:K7"/>
    <mergeCell ref="L5:L7"/>
    <mergeCell ref="M5:P5"/>
    <mergeCell ref="M6:M7"/>
    <mergeCell ref="N6:N7"/>
    <mergeCell ref="B5:B7"/>
    <mergeCell ref="C5:C7"/>
    <mergeCell ref="D5:D7"/>
    <mergeCell ref="E5:E7"/>
    <mergeCell ref="F5:F7"/>
    <mergeCell ref="G5:G7"/>
    <mergeCell ref="W1:X1"/>
    <mergeCell ref="Y1:AC1"/>
    <mergeCell ref="W2:X2"/>
    <mergeCell ref="Y2:AC2"/>
    <mergeCell ref="D4:H4"/>
    <mergeCell ref="I4:P4"/>
    <mergeCell ref="Q4:U5"/>
    <mergeCell ref="V4:Y5"/>
    <mergeCell ref="Z4:Z7"/>
    <mergeCell ref="AA4:AC5"/>
  </mergeCells>
  <dataValidations count="4">
    <dataValidation allowBlank="1" showInputMessage="1" showErrorMessage="1" imeMode="on" sqref="C9:C39 T9:T39"/>
    <dataValidation type="whole" allowBlank="1" showErrorMessage="1" error="数値のみ入力してください。" sqref="V56">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InputMessage="1" showErrorMessage="1" error="数値のみ入力してください。" sqref="AC41 AB49 AA16:AA40 T50:T55 T57:T58">
      <formula1>0</formula1>
      <formula2>99</formula2>
    </dataValidation>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sheetPr>
    <pageSetUpPr fitToPage="1"/>
  </sheetPr>
  <dimension ref="B1:AC59"/>
  <sheetViews>
    <sheetView zoomScale="85" zoomScaleNormal="85" zoomScaleSheetLayoutView="70" zoomScalePageLayoutView="0" workbookViewId="0" topLeftCell="A1">
      <pane xSplit="2" ySplit="7" topLeftCell="C8" activePane="bottomRight" state="frozen"/>
      <selection pane="topLeft" activeCell="C29" sqref="C29"/>
      <selection pane="topRight" activeCell="C29" sqref="C29"/>
      <selection pane="bottomLeft" activeCell="C29" sqref="C29"/>
      <selection pane="bottomRight" activeCell="F8" sqref="F8"/>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8" width="8.375" style="2" customWidth="1"/>
    <col min="19" max="19" width="10.00390625" style="2" customWidth="1"/>
    <col min="20" max="20" width="14.25390625" style="2" customWidth="1"/>
    <col min="21" max="21" width="10.875" style="2" customWidth="1"/>
    <col min="22" max="22" width="8.25390625" style="2" customWidth="1"/>
    <col min="23" max="23" width="11.25390625" style="2" customWidth="1"/>
    <col min="24" max="24" width="8.75390625" style="2" customWidth="1"/>
    <col min="25" max="25" width="11.375" style="2" customWidth="1"/>
    <col min="26" max="26" width="12.375" style="2" customWidth="1"/>
    <col min="27" max="27" width="12.125" style="2" customWidth="1"/>
    <col min="28" max="29" width="6.375" style="2" customWidth="1"/>
    <col min="30" max="16384" width="9.00390625" style="2" customWidth="1"/>
  </cols>
  <sheetData>
    <row r="1" spans="2:29" ht="29.25" customHeight="1" thickBot="1">
      <c r="B1" s="122" t="s">
        <v>151</v>
      </c>
      <c r="C1" s="1"/>
      <c r="N1" s="122" t="s">
        <v>147</v>
      </c>
      <c r="O1" s="122"/>
      <c r="P1" s="122" t="s">
        <v>131</v>
      </c>
      <c r="W1" s="272" t="s">
        <v>87</v>
      </c>
      <c r="X1" s="273"/>
      <c r="Y1" s="272">
        <f>'初期設定＜選別3＞'!B3</f>
        <v>0</v>
      </c>
      <c r="Z1" s="286"/>
      <c r="AA1" s="286"/>
      <c r="AB1" s="286"/>
      <c r="AC1" s="287"/>
    </row>
    <row r="2" spans="2:29" ht="29.25" customHeight="1" thickBot="1">
      <c r="B2" s="122" t="s">
        <v>92</v>
      </c>
      <c r="C2" s="1"/>
      <c r="V2" s="4"/>
      <c r="W2" s="272" t="s">
        <v>126</v>
      </c>
      <c r="X2" s="273"/>
      <c r="Y2" s="272">
        <f>'初期設定＜選別3＞'!B4</f>
        <v>0</v>
      </c>
      <c r="Z2" s="286"/>
      <c r="AA2" s="286"/>
      <c r="AB2" s="286"/>
      <c r="AC2" s="287"/>
    </row>
    <row r="3" spans="9:27" ht="20.25" customHeight="1" thickBot="1">
      <c r="I3" s="5" t="s">
        <v>2</v>
      </c>
      <c r="U3" s="6"/>
      <c r="AA3" s="2" t="s">
        <v>3</v>
      </c>
    </row>
    <row r="4" spans="2:29" ht="22.5" customHeight="1" thickBot="1">
      <c r="B4" s="7"/>
      <c r="C4" s="7"/>
      <c r="D4" s="297" t="s">
        <v>4</v>
      </c>
      <c r="E4" s="298"/>
      <c r="F4" s="298"/>
      <c r="G4" s="298"/>
      <c r="H4" s="299"/>
      <c r="I4" s="294" t="s">
        <v>5</v>
      </c>
      <c r="J4" s="295"/>
      <c r="K4" s="295"/>
      <c r="L4" s="295"/>
      <c r="M4" s="295"/>
      <c r="N4" s="295"/>
      <c r="O4" s="295"/>
      <c r="P4" s="295"/>
      <c r="Q4" s="239" t="s">
        <v>6</v>
      </c>
      <c r="R4" s="240"/>
      <c r="S4" s="240"/>
      <c r="T4" s="240"/>
      <c r="U4" s="241"/>
      <c r="V4" s="239" t="s">
        <v>7</v>
      </c>
      <c r="W4" s="240"/>
      <c r="X4" s="240"/>
      <c r="Y4" s="279"/>
      <c r="Z4" s="274" t="s">
        <v>79</v>
      </c>
      <c r="AA4" s="248" t="s">
        <v>8</v>
      </c>
      <c r="AB4" s="259"/>
      <c r="AC4" s="260"/>
    </row>
    <row r="5" spans="2:29" ht="20.25" customHeight="1" thickBot="1">
      <c r="B5" s="266" t="s">
        <v>9</v>
      </c>
      <c r="C5" s="231" t="s">
        <v>10</v>
      </c>
      <c r="D5" s="269" t="s">
        <v>11</v>
      </c>
      <c r="E5" s="269" t="s">
        <v>12</v>
      </c>
      <c r="F5" s="269" t="s">
        <v>13</v>
      </c>
      <c r="G5" s="269" t="s">
        <v>14</v>
      </c>
      <c r="H5" s="269" t="s">
        <v>15</v>
      </c>
      <c r="I5" s="236" t="s">
        <v>80</v>
      </c>
      <c r="J5" s="277" t="s">
        <v>81</v>
      </c>
      <c r="K5" s="245" t="s">
        <v>16</v>
      </c>
      <c r="L5" s="245" t="s">
        <v>17</v>
      </c>
      <c r="M5" s="246" t="s">
        <v>18</v>
      </c>
      <c r="N5" s="247"/>
      <c r="O5" s="247"/>
      <c r="P5" s="247"/>
      <c r="Q5" s="242"/>
      <c r="R5" s="243"/>
      <c r="S5" s="243"/>
      <c r="T5" s="243"/>
      <c r="U5" s="244"/>
      <c r="V5" s="280"/>
      <c r="W5" s="281"/>
      <c r="X5" s="281"/>
      <c r="Y5" s="282"/>
      <c r="Z5" s="275"/>
      <c r="AA5" s="261"/>
      <c r="AB5" s="262"/>
      <c r="AC5" s="263"/>
    </row>
    <row r="6" spans="2:29" ht="20.25" customHeight="1">
      <c r="B6" s="267"/>
      <c r="C6" s="232"/>
      <c r="D6" s="270"/>
      <c r="E6" s="270"/>
      <c r="F6" s="270"/>
      <c r="G6" s="270"/>
      <c r="H6" s="270"/>
      <c r="I6" s="237"/>
      <c r="J6" s="245"/>
      <c r="K6" s="237"/>
      <c r="L6" s="237"/>
      <c r="M6" s="253" t="s">
        <v>19</v>
      </c>
      <c r="N6" s="234" t="s">
        <v>20</v>
      </c>
      <c r="O6" s="9"/>
      <c r="P6" s="9"/>
      <c r="Q6" s="248" t="s">
        <v>22</v>
      </c>
      <c r="R6" s="249"/>
      <c r="S6" s="250" t="s">
        <v>24</v>
      </c>
      <c r="T6" s="251"/>
      <c r="U6" s="252"/>
      <c r="V6" s="292" t="s">
        <v>25</v>
      </c>
      <c r="W6" s="283" t="s">
        <v>27</v>
      </c>
      <c r="X6" s="284"/>
      <c r="Y6" s="285"/>
      <c r="Z6" s="275"/>
      <c r="AA6" s="255" t="s">
        <v>28</v>
      </c>
      <c r="AB6" s="257" t="s">
        <v>29</v>
      </c>
      <c r="AC6" s="264" t="s">
        <v>30</v>
      </c>
    </row>
    <row r="7" spans="2:29" ht="67.5" customHeight="1" thickBot="1">
      <c r="B7" s="268"/>
      <c r="C7" s="233"/>
      <c r="D7" s="271"/>
      <c r="E7" s="271"/>
      <c r="F7" s="271"/>
      <c r="G7" s="271"/>
      <c r="H7" s="271"/>
      <c r="I7" s="238"/>
      <c r="J7" s="278"/>
      <c r="K7" s="238"/>
      <c r="L7" s="238"/>
      <c r="M7" s="254"/>
      <c r="N7" s="235"/>
      <c r="O7" s="10" t="s">
        <v>31</v>
      </c>
      <c r="P7" s="11" t="s">
        <v>32</v>
      </c>
      <c r="Q7" s="216" t="s">
        <v>148</v>
      </c>
      <c r="R7" s="218" t="s">
        <v>149</v>
      </c>
      <c r="S7" s="12" t="s">
        <v>33</v>
      </c>
      <c r="T7" s="13" t="s">
        <v>34</v>
      </c>
      <c r="U7" s="8" t="s">
        <v>35</v>
      </c>
      <c r="V7" s="293"/>
      <c r="W7" s="13" t="s">
        <v>82</v>
      </c>
      <c r="X7" s="14" t="s">
        <v>36</v>
      </c>
      <c r="Y7" s="221" t="s">
        <v>150</v>
      </c>
      <c r="Z7" s="276"/>
      <c r="AA7" s="256"/>
      <c r="AB7" s="258"/>
      <c r="AC7" s="265"/>
    </row>
    <row r="8" spans="2:29" s="47" customFormat="1" ht="21" customHeight="1">
      <c r="B8" s="42" t="s">
        <v>37</v>
      </c>
      <c r="C8" s="209"/>
      <c r="D8" s="184"/>
      <c r="E8" s="184"/>
      <c r="F8" s="210">
        <f>'28年7月'!F39</f>
        <v>0</v>
      </c>
      <c r="G8" s="184"/>
      <c r="H8" s="184"/>
      <c r="I8" s="74"/>
      <c r="J8" s="74"/>
      <c r="K8" s="74"/>
      <c r="L8" s="211">
        <f>'28年7月'!L39</f>
        <v>0</v>
      </c>
      <c r="M8" s="75"/>
      <c r="N8" s="76"/>
      <c r="O8" s="77"/>
      <c r="P8" s="212">
        <f>'28年7月'!P39</f>
        <v>0</v>
      </c>
      <c r="Q8" s="78"/>
      <c r="R8" s="79"/>
      <c r="S8" s="79"/>
      <c r="T8" s="79"/>
      <c r="U8" s="213">
        <f>'28年7月'!U39</f>
        <v>0</v>
      </c>
      <c r="V8" s="78"/>
      <c r="W8" s="79"/>
      <c r="X8" s="227">
        <f>'28年7月'!X39</f>
        <v>0</v>
      </c>
      <c r="Y8" s="219"/>
      <c r="Z8" s="81"/>
      <c r="AA8" s="82"/>
      <c r="AB8" s="83"/>
      <c r="AC8" s="84"/>
    </row>
    <row r="9" spans="2:29" s="47" customFormat="1" ht="25.5" customHeight="1">
      <c r="B9" s="48" t="s">
        <v>93</v>
      </c>
      <c r="C9" s="179"/>
      <c r="D9" s="185"/>
      <c r="E9" s="185"/>
      <c r="F9" s="211">
        <f>F8+D9-E9</f>
        <v>0</v>
      </c>
      <c r="G9" s="185"/>
      <c r="H9" s="211">
        <f>E9-G9</f>
        <v>0</v>
      </c>
      <c r="I9" s="85"/>
      <c r="J9" s="85"/>
      <c r="K9" s="85"/>
      <c r="L9" s="211">
        <f>L8+J9-K9</f>
        <v>0</v>
      </c>
      <c r="M9" s="86"/>
      <c r="N9" s="87"/>
      <c r="O9" s="88"/>
      <c r="P9" s="212">
        <f>P8+N9-O9</f>
        <v>0</v>
      </c>
      <c r="Q9" s="90"/>
      <c r="R9" s="91"/>
      <c r="S9" s="91"/>
      <c r="T9" s="181"/>
      <c r="U9" s="213">
        <f>U8+Q9-S9</f>
        <v>0</v>
      </c>
      <c r="V9" s="91"/>
      <c r="W9" s="91"/>
      <c r="X9" s="214">
        <f>X8+V9-W9</f>
        <v>0</v>
      </c>
      <c r="Y9" s="222"/>
      <c r="Z9" s="93"/>
      <c r="AA9" s="90"/>
      <c r="AB9" s="94"/>
      <c r="AC9" s="98" t="e">
        <f>(E9+K9)/AA9/AB9</f>
        <v>#DIV/0!</v>
      </c>
    </row>
    <row r="10" spans="2:29" s="47" customFormat="1" ht="25.5" customHeight="1">
      <c r="B10" s="48" t="s">
        <v>94</v>
      </c>
      <c r="C10" s="179"/>
      <c r="D10" s="185"/>
      <c r="E10" s="185"/>
      <c r="F10" s="211">
        <f aca="true" t="shared" si="0" ref="F10:F39">F9+D10-E10</f>
        <v>0</v>
      </c>
      <c r="G10" s="185"/>
      <c r="H10" s="211">
        <f aca="true" t="shared" si="1" ref="H10:H39">E10-G10</f>
        <v>0</v>
      </c>
      <c r="I10" s="85"/>
      <c r="J10" s="85"/>
      <c r="K10" s="85"/>
      <c r="L10" s="211">
        <f aca="true" t="shared" si="2" ref="L10:L37">L9+J10-K10</f>
        <v>0</v>
      </c>
      <c r="M10" s="86"/>
      <c r="N10" s="87"/>
      <c r="O10" s="88"/>
      <c r="P10" s="212">
        <f aca="true" t="shared" si="3" ref="P10:P39">P9+N10-O10</f>
        <v>0</v>
      </c>
      <c r="Q10" s="90"/>
      <c r="R10" s="91"/>
      <c r="S10" s="91"/>
      <c r="T10" s="181"/>
      <c r="U10" s="213">
        <f aca="true" t="shared" si="4" ref="U10:U39">U9+Q10-S10</f>
        <v>0</v>
      </c>
      <c r="V10" s="91"/>
      <c r="W10" s="91"/>
      <c r="X10" s="214">
        <f aca="true" t="shared" si="5" ref="X10:X39">X9+V10-W10</f>
        <v>0</v>
      </c>
      <c r="Y10" s="222"/>
      <c r="Z10" s="93"/>
      <c r="AA10" s="90"/>
      <c r="AB10" s="94"/>
      <c r="AC10" s="98" t="e">
        <f aca="true" t="shared" si="6" ref="AC10:AC38">(E10+K10)/AA10/AB10</f>
        <v>#DIV/0!</v>
      </c>
    </row>
    <row r="11" spans="2:29" s="47" customFormat="1" ht="25.5" customHeight="1">
      <c r="B11" s="48" t="s">
        <v>95</v>
      </c>
      <c r="C11" s="179"/>
      <c r="D11" s="185"/>
      <c r="E11" s="185"/>
      <c r="F11" s="211">
        <f t="shared" si="0"/>
        <v>0</v>
      </c>
      <c r="G11" s="185"/>
      <c r="H11" s="211">
        <f t="shared" si="1"/>
        <v>0</v>
      </c>
      <c r="I11" s="85"/>
      <c r="J11" s="85"/>
      <c r="K11" s="85"/>
      <c r="L11" s="211">
        <f t="shared" si="2"/>
        <v>0</v>
      </c>
      <c r="M11" s="86"/>
      <c r="N11" s="87"/>
      <c r="O11" s="88"/>
      <c r="P11" s="212">
        <f t="shared" si="3"/>
        <v>0</v>
      </c>
      <c r="Q11" s="90"/>
      <c r="R11" s="91"/>
      <c r="S11" s="91"/>
      <c r="T11" s="181"/>
      <c r="U11" s="213">
        <f t="shared" si="4"/>
        <v>0</v>
      </c>
      <c r="V11" s="91"/>
      <c r="W11" s="91"/>
      <c r="X11" s="214">
        <f t="shared" si="5"/>
        <v>0</v>
      </c>
      <c r="Y11" s="222"/>
      <c r="Z11" s="93"/>
      <c r="AA11" s="90"/>
      <c r="AB11" s="94"/>
      <c r="AC11" s="98" t="e">
        <f t="shared" si="6"/>
        <v>#DIV/0!</v>
      </c>
    </row>
    <row r="12" spans="2:29" s="47" customFormat="1" ht="25.5" customHeight="1">
      <c r="B12" s="48" t="s">
        <v>96</v>
      </c>
      <c r="C12" s="179"/>
      <c r="D12" s="185"/>
      <c r="E12" s="185"/>
      <c r="F12" s="211">
        <f t="shared" si="0"/>
        <v>0</v>
      </c>
      <c r="G12" s="185"/>
      <c r="H12" s="211">
        <f t="shared" si="1"/>
        <v>0</v>
      </c>
      <c r="I12" s="85"/>
      <c r="J12" s="85"/>
      <c r="K12" s="85"/>
      <c r="L12" s="211">
        <f t="shared" si="2"/>
        <v>0</v>
      </c>
      <c r="M12" s="86"/>
      <c r="N12" s="87"/>
      <c r="O12" s="88"/>
      <c r="P12" s="212">
        <f t="shared" si="3"/>
        <v>0</v>
      </c>
      <c r="Q12" s="90"/>
      <c r="R12" s="91"/>
      <c r="S12" s="91"/>
      <c r="T12" s="181"/>
      <c r="U12" s="213">
        <f t="shared" si="4"/>
        <v>0</v>
      </c>
      <c r="V12" s="91"/>
      <c r="W12" s="91"/>
      <c r="X12" s="214">
        <f t="shared" si="5"/>
        <v>0</v>
      </c>
      <c r="Y12" s="222"/>
      <c r="Z12" s="93"/>
      <c r="AA12" s="90"/>
      <c r="AB12" s="94"/>
      <c r="AC12" s="98" t="e">
        <f t="shared" si="6"/>
        <v>#DIV/0!</v>
      </c>
    </row>
    <row r="13" spans="2:29" s="47" customFormat="1" ht="25.5" customHeight="1">
      <c r="B13" s="48" t="s">
        <v>97</v>
      </c>
      <c r="C13" s="179"/>
      <c r="D13" s="185"/>
      <c r="E13" s="185"/>
      <c r="F13" s="211">
        <f t="shared" si="0"/>
        <v>0</v>
      </c>
      <c r="G13" s="185"/>
      <c r="H13" s="211">
        <f t="shared" si="1"/>
        <v>0</v>
      </c>
      <c r="I13" s="85"/>
      <c r="J13" s="85"/>
      <c r="K13" s="85"/>
      <c r="L13" s="211">
        <f t="shared" si="2"/>
        <v>0</v>
      </c>
      <c r="M13" s="86"/>
      <c r="N13" s="87"/>
      <c r="O13" s="88"/>
      <c r="P13" s="212">
        <f t="shared" si="3"/>
        <v>0</v>
      </c>
      <c r="Q13" s="90"/>
      <c r="R13" s="91"/>
      <c r="S13" s="91"/>
      <c r="T13" s="181"/>
      <c r="U13" s="213">
        <f t="shared" si="4"/>
        <v>0</v>
      </c>
      <c r="V13" s="91"/>
      <c r="W13" s="91"/>
      <c r="X13" s="214">
        <f t="shared" si="5"/>
        <v>0</v>
      </c>
      <c r="Y13" s="222"/>
      <c r="Z13" s="93"/>
      <c r="AA13" s="90"/>
      <c r="AB13" s="94"/>
      <c r="AC13" s="98" t="e">
        <f t="shared" si="6"/>
        <v>#DIV/0!</v>
      </c>
    </row>
    <row r="14" spans="2:29" s="47" customFormat="1" ht="25.5" customHeight="1">
      <c r="B14" s="48" t="s">
        <v>98</v>
      </c>
      <c r="C14" s="179"/>
      <c r="D14" s="185"/>
      <c r="E14" s="185"/>
      <c r="F14" s="211">
        <f t="shared" si="0"/>
        <v>0</v>
      </c>
      <c r="G14" s="185"/>
      <c r="H14" s="211">
        <f t="shared" si="1"/>
        <v>0</v>
      </c>
      <c r="I14" s="85"/>
      <c r="J14" s="85"/>
      <c r="K14" s="85"/>
      <c r="L14" s="211">
        <f t="shared" si="2"/>
        <v>0</v>
      </c>
      <c r="M14" s="86"/>
      <c r="N14" s="87"/>
      <c r="O14" s="88"/>
      <c r="P14" s="212">
        <f t="shared" si="3"/>
        <v>0</v>
      </c>
      <c r="Q14" s="90"/>
      <c r="R14" s="91"/>
      <c r="S14" s="91"/>
      <c r="T14" s="181"/>
      <c r="U14" s="213">
        <f t="shared" si="4"/>
        <v>0</v>
      </c>
      <c r="V14" s="91"/>
      <c r="W14" s="91"/>
      <c r="X14" s="214">
        <f t="shared" si="5"/>
        <v>0</v>
      </c>
      <c r="Y14" s="222"/>
      <c r="Z14" s="93"/>
      <c r="AA14" s="90"/>
      <c r="AB14" s="94"/>
      <c r="AC14" s="98" t="e">
        <f t="shared" si="6"/>
        <v>#DIV/0!</v>
      </c>
    </row>
    <row r="15" spans="2:29" s="47" customFormat="1" ht="25.5" customHeight="1">
      <c r="B15" s="48" t="s">
        <v>99</v>
      </c>
      <c r="C15" s="179"/>
      <c r="D15" s="185"/>
      <c r="E15" s="185"/>
      <c r="F15" s="211">
        <f t="shared" si="0"/>
        <v>0</v>
      </c>
      <c r="G15" s="185"/>
      <c r="H15" s="211">
        <f t="shared" si="1"/>
        <v>0</v>
      </c>
      <c r="I15" s="85"/>
      <c r="J15" s="85"/>
      <c r="K15" s="85"/>
      <c r="L15" s="211">
        <f t="shared" si="2"/>
        <v>0</v>
      </c>
      <c r="M15" s="86"/>
      <c r="N15" s="87"/>
      <c r="O15" s="88"/>
      <c r="P15" s="212">
        <f t="shared" si="3"/>
        <v>0</v>
      </c>
      <c r="Q15" s="90"/>
      <c r="R15" s="91"/>
      <c r="S15" s="91"/>
      <c r="T15" s="181"/>
      <c r="U15" s="213">
        <f t="shared" si="4"/>
        <v>0</v>
      </c>
      <c r="V15" s="91"/>
      <c r="W15" s="91"/>
      <c r="X15" s="214">
        <f t="shared" si="5"/>
        <v>0</v>
      </c>
      <c r="Y15" s="222"/>
      <c r="Z15" s="93"/>
      <c r="AA15" s="90"/>
      <c r="AB15" s="94"/>
      <c r="AC15" s="98" t="e">
        <f t="shared" si="6"/>
        <v>#DIV/0!</v>
      </c>
    </row>
    <row r="16" spans="2:29" s="47" customFormat="1" ht="25.5" customHeight="1">
      <c r="B16" s="48" t="s">
        <v>100</v>
      </c>
      <c r="C16" s="179"/>
      <c r="D16" s="185"/>
      <c r="E16" s="185"/>
      <c r="F16" s="211">
        <f t="shared" si="0"/>
        <v>0</v>
      </c>
      <c r="G16" s="185"/>
      <c r="H16" s="211">
        <f t="shared" si="1"/>
        <v>0</v>
      </c>
      <c r="I16" s="85"/>
      <c r="J16" s="85"/>
      <c r="K16" s="85"/>
      <c r="L16" s="211">
        <f t="shared" si="2"/>
        <v>0</v>
      </c>
      <c r="M16" s="95"/>
      <c r="N16" s="87"/>
      <c r="O16" s="88"/>
      <c r="P16" s="212">
        <f t="shared" si="3"/>
        <v>0</v>
      </c>
      <c r="Q16" s="90"/>
      <c r="R16" s="91"/>
      <c r="S16" s="96"/>
      <c r="T16" s="182"/>
      <c r="U16" s="213">
        <f t="shared" si="4"/>
        <v>0</v>
      </c>
      <c r="V16" s="91"/>
      <c r="W16" s="96"/>
      <c r="X16" s="214">
        <f t="shared" si="5"/>
        <v>0</v>
      </c>
      <c r="Y16" s="222"/>
      <c r="Z16" s="93"/>
      <c r="AA16" s="90"/>
      <c r="AB16" s="97"/>
      <c r="AC16" s="98" t="e">
        <f t="shared" si="6"/>
        <v>#DIV/0!</v>
      </c>
    </row>
    <row r="17" spans="2:29" s="47" customFormat="1" ht="25.5" customHeight="1">
      <c r="B17" s="48" t="s">
        <v>101</v>
      </c>
      <c r="C17" s="179"/>
      <c r="D17" s="185"/>
      <c r="E17" s="185"/>
      <c r="F17" s="211">
        <f t="shared" si="0"/>
        <v>0</v>
      </c>
      <c r="G17" s="185"/>
      <c r="H17" s="211">
        <f t="shared" si="1"/>
        <v>0</v>
      </c>
      <c r="I17" s="85"/>
      <c r="J17" s="85"/>
      <c r="K17" s="85"/>
      <c r="L17" s="211">
        <f t="shared" si="2"/>
        <v>0</v>
      </c>
      <c r="M17" s="95"/>
      <c r="N17" s="87"/>
      <c r="O17" s="88"/>
      <c r="P17" s="212">
        <f t="shared" si="3"/>
        <v>0</v>
      </c>
      <c r="Q17" s="90"/>
      <c r="R17" s="91"/>
      <c r="S17" s="96"/>
      <c r="T17" s="182"/>
      <c r="U17" s="213">
        <f t="shared" si="4"/>
        <v>0</v>
      </c>
      <c r="V17" s="91"/>
      <c r="W17" s="96"/>
      <c r="X17" s="214">
        <f t="shared" si="5"/>
        <v>0</v>
      </c>
      <c r="Y17" s="222"/>
      <c r="Z17" s="93"/>
      <c r="AA17" s="90"/>
      <c r="AB17" s="97"/>
      <c r="AC17" s="98" t="e">
        <f t="shared" si="6"/>
        <v>#DIV/0!</v>
      </c>
    </row>
    <row r="18" spans="2:29" s="47" customFormat="1" ht="25.5" customHeight="1">
      <c r="B18" s="48" t="s">
        <v>102</v>
      </c>
      <c r="C18" s="179"/>
      <c r="D18" s="185"/>
      <c r="E18" s="185"/>
      <c r="F18" s="211">
        <f t="shared" si="0"/>
        <v>0</v>
      </c>
      <c r="G18" s="185"/>
      <c r="H18" s="211">
        <f t="shared" si="1"/>
        <v>0</v>
      </c>
      <c r="I18" s="85"/>
      <c r="J18" s="85"/>
      <c r="K18" s="85"/>
      <c r="L18" s="211">
        <f t="shared" si="2"/>
        <v>0</v>
      </c>
      <c r="M18" s="95"/>
      <c r="N18" s="87"/>
      <c r="O18" s="88"/>
      <c r="P18" s="212">
        <f t="shared" si="3"/>
        <v>0</v>
      </c>
      <c r="Q18" s="90"/>
      <c r="R18" s="91"/>
      <c r="S18" s="96"/>
      <c r="T18" s="182"/>
      <c r="U18" s="213">
        <f t="shared" si="4"/>
        <v>0</v>
      </c>
      <c r="V18" s="91"/>
      <c r="W18" s="96"/>
      <c r="X18" s="214">
        <f t="shared" si="5"/>
        <v>0</v>
      </c>
      <c r="Y18" s="222"/>
      <c r="Z18" s="93"/>
      <c r="AA18" s="90"/>
      <c r="AB18" s="97"/>
      <c r="AC18" s="98" t="e">
        <f t="shared" si="6"/>
        <v>#DIV/0!</v>
      </c>
    </row>
    <row r="19" spans="2:29" s="47" customFormat="1" ht="25.5" customHeight="1">
      <c r="B19" s="48" t="s">
        <v>103</v>
      </c>
      <c r="C19" s="180"/>
      <c r="D19" s="186"/>
      <c r="E19" s="185"/>
      <c r="F19" s="211">
        <f t="shared" si="0"/>
        <v>0</v>
      </c>
      <c r="G19" s="186"/>
      <c r="H19" s="211">
        <f t="shared" si="1"/>
        <v>0</v>
      </c>
      <c r="I19" s="99"/>
      <c r="J19" s="99"/>
      <c r="K19" s="85"/>
      <c r="L19" s="211">
        <f t="shared" si="2"/>
        <v>0</v>
      </c>
      <c r="M19" s="100"/>
      <c r="N19" s="101"/>
      <c r="O19" s="102"/>
      <c r="P19" s="212">
        <f t="shared" si="3"/>
        <v>0</v>
      </c>
      <c r="Q19" s="103"/>
      <c r="R19" s="105"/>
      <c r="S19" s="104"/>
      <c r="T19" s="183"/>
      <c r="U19" s="213">
        <f t="shared" si="4"/>
        <v>0</v>
      </c>
      <c r="V19" s="105"/>
      <c r="W19" s="104"/>
      <c r="X19" s="214">
        <f t="shared" si="5"/>
        <v>0</v>
      </c>
      <c r="Y19" s="222"/>
      <c r="Z19" s="106"/>
      <c r="AA19" s="103"/>
      <c r="AB19" s="97"/>
      <c r="AC19" s="98" t="e">
        <f t="shared" si="6"/>
        <v>#DIV/0!</v>
      </c>
    </row>
    <row r="20" spans="2:29" s="47" customFormat="1" ht="25.5" customHeight="1">
      <c r="B20" s="48" t="s">
        <v>104</v>
      </c>
      <c r="C20" s="180"/>
      <c r="D20" s="186"/>
      <c r="E20" s="185"/>
      <c r="F20" s="211">
        <f t="shared" si="0"/>
        <v>0</v>
      </c>
      <c r="G20" s="186"/>
      <c r="H20" s="211">
        <f t="shared" si="1"/>
        <v>0</v>
      </c>
      <c r="I20" s="99"/>
      <c r="J20" s="99"/>
      <c r="K20" s="85"/>
      <c r="L20" s="211">
        <f t="shared" si="2"/>
        <v>0</v>
      </c>
      <c r="M20" s="100"/>
      <c r="N20" s="101"/>
      <c r="O20" s="102"/>
      <c r="P20" s="212">
        <f t="shared" si="3"/>
        <v>0</v>
      </c>
      <c r="Q20" s="103"/>
      <c r="R20" s="105"/>
      <c r="S20" s="104"/>
      <c r="T20" s="183"/>
      <c r="U20" s="213">
        <f t="shared" si="4"/>
        <v>0</v>
      </c>
      <c r="V20" s="105"/>
      <c r="W20" s="104"/>
      <c r="X20" s="214">
        <f t="shared" si="5"/>
        <v>0</v>
      </c>
      <c r="Y20" s="222"/>
      <c r="Z20" s="106"/>
      <c r="AA20" s="103"/>
      <c r="AB20" s="97"/>
      <c r="AC20" s="98" t="e">
        <f t="shared" si="6"/>
        <v>#DIV/0!</v>
      </c>
    </row>
    <row r="21" spans="2:29" s="47" customFormat="1" ht="25.5" customHeight="1">
      <c r="B21" s="48" t="s">
        <v>105</v>
      </c>
      <c r="C21" s="180"/>
      <c r="D21" s="186"/>
      <c r="E21" s="185"/>
      <c r="F21" s="211">
        <f t="shared" si="0"/>
        <v>0</v>
      </c>
      <c r="G21" s="186"/>
      <c r="H21" s="211">
        <f t="shared" si="1"/>
        <v>0</v>
      </c>
      <c r="I21" s="99"/>
      <c r="J21" s="99"/>
      <c r="K21" s="85"/>
      <c r="L21" s="211">
        <f t="shared" si="2"/>
        <v>0</v>
      </c>
      <c r="M21" s="100"/>
      <c r="N21" s="101"/>
      <c r="O21" s="102"/>
      <c r="P21" s="212">
        <f t="shared" si="3"/>
        <v>0</v>
      </c>
      <c r="Q21" s="103"/>
      <c r="R21" s="105"/>
      <c r="S21" s="104"/>
      <c r="T21" s="183"/>
      <c r="U21" s="213">
        <f t="shared" si="4"/>
        <v>0</v>
      </c>
      <c r="V21" s="105"/>
      <c r="W21" s="104"/>
      <c r="X21" s="214">
        <f t="shared" si="5"/>
        <v>0</v>
      </c>
      <c r="Y21" s="222"/>
      <c r="Z21" s="106"/>
      <c r="AA21" s="103"/>
      <c r="AB21" s="97"/>
      <c r="AC21" s="98" t="e">
        <f t="shared" si="6"/>
        <v>#DIV/0!</v>
      </c>
    </row>
    <row r="22" spans="2:29" s="47" customFormat="1" ht="25.5" customHeight="1">
      <c r="B22" s="48" t="s">
        <v>106</v>
      </c>
      <c r="C22" s="180"/>
      <c r="D22" s="186"/>
      <c r="E22" s="185"/>
      <c r="F22" s="211">
        <f t="shared" si="0"/>
        <v>0</v>
      </c>
      <c r="G22" s="186"/>
      <c r="H22" s="211">
        <f t="shared" si="1"/>
        <v>0</v>
      </c>
      <c r="I22" s="99"/>
      <c r="J22" s="99"/>
      <c r="K22" s="85"/>
      <c r="L22" s="211">
        <f t="shared" si="2"/>
        <v>0</v>
      </c>
      <c r="M22" s="100"/>
      <c r="N22" s="101"/>
      <c r="O22" s="102"/>
      <c r="P22" s="212">
        <f t="shared" si="3"/>
        <v>0</v>
      </c>
      <c r="Q22" s="103"/>
      <c r="R22" s="105"/>
      <c r="S22" s="104"/>
      <c r="T22" s="183"/>
      <c r="U22" s="213">
        <f t="shared" si="4"/>
        <v>0</v>
      </c>
      <c r="V22" s="105"/>
      <c r="W22" s="104"/>
      <c r="X22" s="214">
        <f t="shared" si="5"/>
        <v>0</v>
      </c>
      <c r="Y22" s="222"/>
      <c r="Z22" s="106"/>
      <c r="AA22" s="103"/>
      <c r="AB22" s="97"/>
      <c r="AC22" s="98" t="e">
        <f t="shared" si="6"/>
        <v>#DIV/0!</v>
      </c>
    </row>
    <row r="23" spans="2:29" s="47" customFormat="1" ht="25.5" customHeight="1">
      <c r="B23" s="48" t="s">
        <v>107</v>
      </c>
      <c r="C23" s="180"/>
      <c r="D23" s="186"/>
      <c r="E23" s="185"/>
      <c r="F23" s="211">
        <f t="shared" si="0"/>
        <v>0</v>
      </c>
      <c r="G23" s="186"/>
      <c r="H23" s="211">
        <f t="shared" si="1"/>
        <v>0</v>
      </c>
      <c r="I23" s="99"/>
      <c r="J23" s="99"/>
      <c r="K23" s="85"/>
      <c r="L23" s="211">
        <f t="shared" si="2"/>
        <v>0</v>
      </c>
      <c r="M23" s="100"/>
      <c r="N23" s="101"/>
      <c r="O23" s="102"/>
      <c r="P23" s="212">
        <f t="shared" si="3"/>
        <v>0</v>
      </c>
      <c r="Q23" s="103"/>
      <c r="R23" s="105"/>
      <c r="S23" s="104"/>
      <c r="T23" s="183"/>
      <c r="U23" s="213">
        <f t="shared" si="4"/>
        <v>0</v>
      </c>
      <c r="V23" s="105"/>
      <c r="W23" s="104"/>
      <c r="X23" s="214">
        <f t="shared" si="5"/>
        <v>0</v>
      </c>
      <c r="Y23" s="222"/>
      <c r="Z23" s="106"/>
      <c r="AA23" s="103"/>
      <c r="AB23" s="97"/>
      <c r="AC23" s="98" t="e">
        <f t="shared" si="6"/>
        <v>#DIV/0!</v>
      </c>
    </row>
    <row r="24" spans="2:29" s="47" customFormat="1" ht="25.5" customHeight="1">
      <c r="B24" s="48" t="s">
        <v>108</v>
      </c>
      <c r="C24" s="180"/>
      <c r="D24" s="186"/>
      <c r="E24" s="185"/>
      <c r="F24" s="211">
        <f t="shared" si="0"/>
        <v>0</v>
      </c>
      <c r="G24" s="186"/>
      <c r="H24" s="211">
        <f t="shared" si="1"/>
        <v>0</v>
      </c>
      <c r="I24" s="99"/>
      <c r="J24" s="99"/>
      <c r="K24" s="85"/>
      <c r="L24" s="211">
        <f t="shared" si="2"/>
        <v>0</v>
      </c>
      <c r="M24" s="100"/>
      <c r="N24" s="101"/>
      <c r="O24" s="102"/>
      <c r="P24" s="212">
        <f t="shared" si="3"/>
        <v>0</v>
      </c>
      <c r="Q24" s="103"/>
      <c r="R24" s="105"/>
      <c r="S24" s="104"/>
      <c r="T24" s="183"/>
      <c r="U24" s="213">
        <f t="shared" si="4"/>
        <v>0</v>
      </c>
      <c r="V24" s="105"/>
      <c r="W24" s="104"/>
      <c r="X24" s="214">
        <f t="shared" si="5"/>
        <v>0</v>
      </c>
      <c r="Y24" s="222"/>
      <c r="Z24" s="106"/>
      <c r="AA24" s="103"/>
      <c r="AB24" s="97"/>
      <c r="AC24" s="98" t="e">
        <f t="shared" si="6"/>
        <v>#DIV/0!</v>
      </c>
    </row>
    <row r="25" spans="2:29" s="47" customFormat="1" ht="25.5" customHeight="1">
      <c r="B25" s="48" t="s">
        <v>109</v>
      </c>
      <c r="C25" s="180"/>
      <c r="D25" s="186"/>
      <c r="E25" s="185"/>
      <c r="F25" s="211">
        <f t="shared" si="0"/>
        <v>0</v>
      </c>
      <c r="G25" s="186"/>
      <c r="H25" s="211">
        <f t="shared" si="1"/>
        <v>0</v>
      </c>
      <c r="I25" s="99"/>
      <c r="J25" s="99"/>
      <c r="K25" s="85"/>
      <c r="L25" s="211">
        <f t="shared" si="2"/>
        <v>0</v>
      </c>
      <c r="M25" s="100"/>
      <c r="N25" s="101"/>
      <c r="O25" s="102"/>
      <c r="P25" s="212">
        <f t="shared" si="3"/>
        <v>0</v>
      </c>
      <c r="Q25" s="103"/>
      <c r="R25" s="105"/>
      <c r="S25" s="104"/>
      <c r="T25" s="183"/>
      <c r="U25" s="213">
        <f t="shared" si="4"/>
        <v>0</v>
      </c>
      <c r="V25" s="105"/>
      <c r="W25" s="104"/>
      <c r="X25" s="214">
        <f t="shared" si="5"/>
        <v>0</v>
      </c>
      <c r="Y25" s="222"/>
      <c r="Z25" s="106"/>
      <c r="AA25" s="103"/>
      <c r="AB25" s="97"/>
      <c r="AC25" s="98" t="e">
        <f t="shared" si="6"/>
        <v>#DIV/0!</v>
      </c>
    </row>
    <row r="26" spans="2:29" s="47" customFormat="1" ht="25.5" customHeight="1">
      <c r="B26" s="48" t="s">
        <v>110</v>
      </c>
      <c r="C26" s="180"/>
      <c r="D26" s="186"/>
      <c r="E26" s="185"/>
      <c r="F26" s="211">
        <f t="shared" si="0"/>
        <v>0</v>
      </c>
      <c r="G26" s="186"/>
      <c r="H26" s="211">
        <f t="shared" si="1"/>
        <v>0</v>
      </c>
      <c r="I26" s="99"/>
      <c r="J26" s="99"/>
      <c r="K26" s="85"/>
      <c r="L26" s="211">
        <f t="shared" si="2"/>
        <v>0</v>
      </c>
      <c r="M26" s="100"/>
      <c r="N26" s="101"/>
      <c r="O26" s="102"/>
      <c r="P26" s="212">
        <f t="shared" si="3"/>
        <v>0</v>
      </c>
      <c r="Q26" s="103"/>
      <c r="R26" s="105"/>
      <c r="S26" s="104"/>
      <c r="T26" s="183"/>
      <c r="U26" s="213">
        <f t="shared" si="4"/>
        <v>0</v>
      </c>
      <c r="V26" s="105"/>
      <c r="W26" s="104"/>
      <c r="X26" s="214">
        <f t="shared" si="5"/>
        <v>0</v>
      </c>
      <c r="Y26" s="222"/>
      <c r="Z26" s="106"/>
      <c r="AA26" s="103"/>
      <c r="AB26" s="97"/>
      <c r="AC26" s="98" t="e">
        <f t="shared" si="6"/>
        <v>#DIV/0!</v>
      </c>
    </row>
    <row r="27" spans="2:29" s="47" customFormat="1" ht="25.5" customHeight="1">
      <c r="B27" s="48" t="s">
        <v>111</v>
      </c>
      <c r="C27" s="180"/>
      <c r="D27" s="186"/>
      <c r="E27" s="185"/>
      <c r="F27" s="211">
        <f t="shared" si="0"/>
        <v>0</v>
      </c>
      <c r="G27" s="186"/>
      <c r="H27" s="211">
        <f t="shared" si="1"/>
        <v>0</v>
      </c>
      <c r="I27" s="99"/>
      <c r="J27" s="99"/>
      <c r="K27" s="85"/>
      <c r="L27" s="211">
        <f t="shared" si="2"/>
        <v>0</v>
      </c>
      <c r="M27" s="100"/>
      <c r="N27" s="101"/>
      <c r="O27" s="102"/>
      <c r="P27" s="212">
        <f t="shared" si="3"/>
        <v>0</v>
      </c>
      <c r="Q27" s="103"/>
      <c r="R27" s="105"/>
      <c r="S27" s="104"/>
      <c r="T27" s="183"/>
      <c r="U27" s="213">
        <f t="shared" si="4"/>
        <v>0</v>
      </c>
      <c r="V27" s="105"/>
      <c r="W27" s="104"/>
      <c r="X27" s="214">
        <f t="shared" si="5"/>
        <v>0</v>
      </c>
      <c r="Y27" s="222"/>
      <c r="Z27" s="106"/>
      <c r="AA27" s="103"/>
      <c r="AB27" s="97"/>
      <c r="AC27" s="98" t="e">
        <f t="shared" si="6"/>
        <v>#DIV/0!</v>
      </c>
    </row>
    <row r="28" spans="2:29" s="47" customFormat="1" ht="25.5" customHeight="1">
      <c r="B28" s="48" t="s">
        <v>112</v>
      </c>
      <c r="C28" s="180"/>
      <c r="D28" s="186"/>
      <c r="E28" s="185"/>
      <c r="F28" s="211">
        <f t="shared" si="0"/>
        <v>0</v>
      </c>
      <c r="G28" s="186"/>
      <c r="H28" s="211">
        <f t="shared" si="1"/>
        <v>0</v>
      </c>
      <c r="I28" s="99"/>
      <c r="J28" s="99"/>
      <c r="K28" s="85"/>
      <c r="L28" s="211">
        <f t="shared" si="2"/>
        <v>0</v>
      </c>
      <c r="M28" s="100"/>
      <c r="N28" s="101"/>
      <c r="O28" s="102"/>
      <c r="P28" s="212">
        <f t="shared" si="3"/>
        <v>0</v>
      </c>
      <c r="Q28" s="103"/>
      <c r="R28" s="105"/>
      <c r="S28" s="104"/>
      <c r="T28" s="183"/>
      <c r="U28" s="213">
        <f t="shared" si="4"/>
        <v>0</v>
      </c>
      <c r="V28" s="105"/>
      <c r="W28" s="104"/>
      <c r="X28" s="214">
        <f t="shared" si="5"/>
        <v>0</v>
      </c>
      <c r="Y28" s="222"/>
      <c r="Z28" s="106"/>
      <c r="AA28" s="103"/>
      <c r="AB28" s="97"/>
      <c r="AC28" s="98" t="e">
        <f t="shared" si="6"/>
        <v>#DIV/0!</v>
      </c>
    </row>
    <row r="29" spans="2:29" s="47" customFormat="1" ht="25.5" customHeight="1">
      <c r="B29" s="48" t="s">
        <v>113</v>
      </c>
      <c r="C29" s="180"/>
      <c r="D29" s="186"/>
      <c r="E29" s="185"/>
      <c r="F29" s="211">
        <f t="shared" si="0"/>
        <v>0</v>
      </c>
      <c r="G29" s="186"/>
      <c r="H29" s="211">
        <f t="shared" si="1"/>
        <v>0</v>
      </c>
      <c r="I29" s="99"/>
      <c r="J29" s="99"/>
      <c r="K29" s="85"/>
      <c r="L29" s="211">
        <f t="shared" si="2"/>
        <v>0</v>
      </c>
      <c r="M29" s="100"/>
      <c r="N29" s="101"/>
      <c r="O29" s="102"/>
      <c r="P29" s="212">
        <f t="shared" si="3"/>
        <v>0</v>
      </c>
      <c r="Q29" s="103"/>
      <c r="R29" s="105"/>
      <c r="S29" s="104"/>
      <c r="T29" s="183"/>
      <c r="U29" s="213">
        <f t="shared" si="4"/>
        <v>0</v>
      </c>
      <c r="V29" s="105"/>
      <c r="W29" s="104"/>
      <c r="X29" s="214">
        <f t="shared" si="5"/>
        <v>0</v>
      </c>
      <c r="Y29" s="222"/>
      <c r="Z29" s="106"/>
      <c r="AA29" s="103"/>
      <c r="AB29" s="97"/>
      <c r="AC29" s="98" t="e">
        <f t="shared" si="6"/>
        <v>#DIV/0!</v>
      </c>
    </row>
    <row r="30" spans="2:29" s="47" customFormat="1" ht="25.5" customHeight="1">
      <c r="B30" s="48" t="s">
        <v>114</v>
      </c>
      <c r="C30" s="180"/>
      <c r="D30" s="186"/>
      <c r="E30" s="185"/>
      <c r="F30" s="211">
        <f t="shared" si="0"/>
        <v>0</v>
      </c>
      <c r="G30" s="186"/>
      <c r="H30" s="211">
        <f t="shared" si="1"/>
        <v>0</v>
      </c>
      <c r="I30" s="99"/>
      <c r="J30" s="99"/>
      <c r="K30" s="85"/>
      <c r="L30" s="211">
        <f t="shared" si="2"/>
        <v>0</v>
      </c>
      <c r="M30" s="100"/>
      <c r="N30" s="101"/>
      <c r="O30" s="102"/>
      <c r="P30" s="212">
        <f t="shared" si="3"/>
        <v>0</v>
      </c>
      <c r="Q30" s="103"/>
      <c r="R30" s="105"/>
      <c r="S30" s="104"/>
      <c r="T30" s="183"/>
      <c r="U30" s="213">
        <f t="shared" si="4"/>
        <v>0</v>
      </c>
      <c r="V30" s="105"/>
      <c r="W30" s="104"/>
      <c r="X30" s="214">
        <f t="shared" si="5"/>
        <v>0</v>
      </c>
      <c r="Y30" s="222"/>
      <c r="Z30" s="106"/>
      <c r="AA30" s="103"/>
      <c r="AB30" s="97"/>
      <c r="AC30" s="98" t="e">
        <f t="shared" si="6"/>
        <v>#DIV/0!</v>
      </c>
    </row>
    <row r="31" spans="2:29" s="47" customFormat="1" ht="24.75" customHeight="1">
      <c r="B31" s="48" t="s">
        <v>115</v>
      </c>
      <c r="C31" s="180"/>
      <c r="D31" s="186"/>
      <c r="E31" s="185"/>
      <c r="F31" s="211">
        <f t="shared" si="0"/>
        <v>0</v>
      </c>
      <c r="G31" s="186"/>
      <c r="H31" s="211">
        <f t="shared" si="1"/>
        <v>0</v>
      </c>
      <c r="I31" s="99"/>
      <c r="J31" s="99"/>
      <c r="K31" s="85"/>
      <c r="L31" s="211">
        <f t="shared" si="2"/>
        <v>0</v>
      </c>
      <c r="M31" s="100"/>
      <c r="N31" s="101"/>
      <c r="O31" s="102"/>
      <c r="P31" s="212">
        <f t="shared" si="3"/>
        <v>0</v>
      </c>
      <c r="Q31" s="103"/>
      <c r="R31" s="105"/>
      <c r="S31" s="104"/>
      <c r="T31" s="183"/>
      <c r="U31" s="213">
        <f t="shared" si="4"/>
        <v>0</v>
      </c>
      <c r="V31" s="105"/>
      <c r="W31" s="104"/>
      <c r="X31" s="214">
        <f t="shared" si="5"/>
        <v>0</v>
      </c>
      <c r="Y31" s="222"/>
      <c r="Z31" s="106"/>
      <c r="AA31" s="103"/>
      <c r="AB31" s="97"/>
      <c r="AC31" s="98" t="e">
        <f t="shared" si="6"/>
        <v>#DIV/0!</v>
      </c>
    </row>
    <row r="32" spans="2:29" s="47" customFormat="1" ht="25.5" customHeight="1">
      <c r="B32" s="48" t="s">
        <v>116</v>
      </c>
      <c r="C32" s="180"/>
      <c r="D32" s="186"/>
      <c r="E32" s="185"/>
      <c r="F32" s="211">
        <f t="shared" si="0"/>
        <v>0</v>
      </c>
      <c r="G32" s="186"/>
      <c r="H32" s="211">
        <f t="shared" si="1"/>
        <v>0</v>
      </c>
      <c r="I32" s="99"/>
      <c r="J32" s="99"/>
      <c r="K32" s="85"/>
      <c r="L32" s="211">
        <f t="shared" si="2"/>
        <v>0</v>
      </c>
      <c r="M32" s="100"/>
      <c r="N32" s="101"/>
      <c r="O32" s="102"/>
      <c r="P32" s="212">
        <f t="shared" si="3"/>
        <v>0</v>
      </c>
      <c r="Q32" s="103"/>
      <c r="R32" s="105"/>
      <c r="S32" s="104"/>
      <c r="T32" s="183"/>
      <c r="U32" s="213">
        <f t="shared" si="4"/>
        <v>0</v>
      </c>
      <c r="V32" s="105"/>
      <c r="W32" s="104"/>
      <c r="X32" s="214">
        <f t="shared" si="5"/>
        <v>0</v>
      </c>
      <c r="Y32" s="222"/>
      <c r="Z32" s="106"/>
      <c r="AA32" s="103"/>
      <c r="AB32" s="97"/>
      <c r="AC32" s="98" t="e">
        <f t="shared" si="6"/>
        <v>#DIV/0!</v>
      </c>
    </row>
    <row r="33" spans="2:29" s="47" customFormat="1" ht="25.5" customHeight="1">
      <c r="B33" s="48" t="s">
        <v>117</v>
      </c>
      <c r="C33" s="180"/>
      <c r="D33" s="186"/>
      <c r="E33" s="185"/>
      <c r="F33" s="211">
        <f t="shared" si="0"/>
        <v>0</v>
      </c>
      <c r="G33" s="186"/>
      <c r="H33" s="211">
        <f t="shared" si="1"/>
        <v>0</v>
      </c>
      <c r="I33" s="99"/>
      <c r="J33" s="99"/>
      <c r="K33" s="85"/>
      <c r="L33" s="211">
        <f t="shared" si="2"/>
        <v>0</v>
      </c>
      <c r="M33" s="100"/>
      <c r="N33" s="101"/>
      <c r="O33" s="102"/>
      <c r="P33" s="212">
        <f t="shared" si="3"/>
        <v>0</v>
      </c>
      <c r="Q33" s="103"/>
      <c r="R33" s="105"/>
      <c r="S33" s="104"/>
      <c r="T33" s="183"/>
      <c r="U33" s="213">
        <f t="shared" si="4"/>
        <v>0</v>
      </c>
      <c r="V33" s="105"/>
      <c r="W33" s="104"/>
      <c r="X33" s="214">
        <f t="shared" si="5"/>
        <v>0</v>
      </c>
      <c r="Y33" s="222"/>
      <c r="Z33" s="106"/>
      <c r="AA33" s="103"/>
      <c r="AB33" s="97"/>
      <c r="AC33" s="98" t="e">
        <f t="shared" si="6"/>
        <v>#DIV/0!</v>
      </c>
    </row>
    <row r="34" spans="2:29" s="47" customFormat="1" ht="25.5" customHeight="1">
      <c r="B34" s="48" t="s">
        <v>118</v>
      </c>
      <c r="C34" s="180"/>
      <c r="D34" s="186"/>
      <c r="E34" s="185"/>
      <c r="F34" s="211">
        <f t="shared" si="0"/>
        <v>0</v>
      </c>
      <c r="G34" s="186"/>
      <c r="H34" s="211">
        <f t="shared" si="1"/>
        <v>0</v>
      </c>
      <c r="I34" s="99"/>
      <c r="J34" s="99"/>
      <c r="K34" s="85"/>
      <c r="L34" s="211">
        <f t="shared" si="2"/>
        <v>0</v>
      </c>
      <c r="M34" s="100"/>
      <c r="N34" s="101"/>
      <c r="O34" s="102"/>
      <c r="P34" s="212">
        <f t="shared" si="3"/>
        <v>0</v>
      </c>
      <c r="Q34" s="103"/>
      <c r="R34" s="105"/>
      <c r="S34" s="104"/>
      <c r="T34" s="183"/>
      <c r="U34" s="213">
        <f t="shared" si="4"/>
        <v>0</v>
      </c>
      <c r="V34" s="105"/>
      <c r="W34" s="104"/>
      <c r="X34" s="214">
        <f t="shared" si="5"/>
        <v>0</v>
      </c>
      <c r="Y34" s="222"/>
      <c r="Z34" s="106"/>
      <c r="AA34" s="103"/>
      <c r="AB34" s="97"/>
      <c r="AC34" s="98" t="e">
        <f t="shared" si="6"/>
        <v>#DIV/0!</v>
      </c>
    </row>
    <row r="35" spans="2:29" s="47" customFormat="1" ht="25.5" customHeight="1">
      <c r="B35" s="48" t="s">
        <v>119</v>
      </c>
      <c r="C35" s="180"/>
      <c r="D35" s="186"/>
      <c r="E35" s="185"/>
      <c r="F35" s="211">
        <f t="shared" si="0"/>
        <v>0</v>
      </c>
      <c r="G35" s="186"/>
      <c r="H35" s="211">
        <f t="shared" si="1"/>
        <v>0</v>
      </c>
      <c r="I35" s="99"/>
      <c r="J35" s="99"/>
      <c r="K35" s="85"/>
      <c r="L35" s="211">
        <f t="shared" si="2"/>
        <v>0</v>
      </c>
      <c r="M35" s="100"/>
      <c r="N35" s="101"/>
      <c r="O35" s="102"/>
      <c r="P35" s="212">
        <f t="shared" si="3"/>
        <v>0</v>
      </c>
      <c r="Q35" s="103"/>
      <c r="R35" s="105"/>
      <c r="S35" s="104"/>
      <c r="T35" s="183"/>
      <c r="U35" s="213">
        <f t="shared" si="4"/>
        <v>0</v>
      </c>
      <c r="V35" s="105"/>
      <c r="W35" s="104"/>
      <c r="X35" s="214">
        <f t="shared" si="5"/>
        <v>0</v>
      </c>
      <c r="Y35" s="222"/>
      <c r="Z35" s="106"/>
      <c r="AA35" s="103"/>
      <c r="AB35" s="97"/>
      <c r="AC35" s="98" t="e">
        <f t="shared" si="6"/>
        <v>#DIV/0!</v>
      </c>
    </row>
    <row r="36" spans="2:29" s="47" customFormat="1" ht="25.5" customHeight="1">
      <c r="B36" s="48" t="s">
        <v>120</v>
      </c>
      <c r="C36" s="180"/>
      <c r="D36" s="186"/>
      <c r="E36" s="185"/>
      <c r="F36" s="211">
        <f t="shared" si="0"/>
        <v>0</v>
      </c>
      <c r="G36" s="186"/>
      <c r="H36" s="211">
        <f t="shared" si="1"/>
        <v>0</v>
      </c>
      <c r="I36" s="99"/>
      <c r="J36" s="99"/>
      <c r="K36" s="85"/>
      <c r="L36" s="211">
        <f>L35+J36-K36</f>
        <v>0</v>
      </c>
      <c r="M36" s="100"/>
      <c r="N36" s="101"/>
      <c r="O36" s="102"/>
      <c r="P36" s="212">
        <f>P35+N36-O36</f>
        <v>0</v>
      </c>
      <c r="Q36" s="103"/>
      <c r="R36" s="105"/>
      <c r="S36" s="104"/>
      <c r="T36" s="183"/>
      <c r="U36" s="213">
        <f t="shared" si="4"/>
        <v>0</v>
      </c>
      <c r="V36" s="105"/>
      <c r="W36" s="104"/>
      <c r="X36" s="214">
        <f t="shared" si="5"/>
        <v>0</v>
      </c>
      <c r="Y36" s="222"/>
      <c r="Z36" s="106"/>
      <c r="AA36" s="103"/>
      <c r="AB36" s="97"/>
      <c r="AC36" s="98" t="e">
        <f t="shared" si="6"/>
        <v>#DIV/0!</v>
      </c>
    </row>
    <row r="37" spans="2:29" s="47" customFormat="1" ht="25.5" customHeight="1">
      <c r="B37" s="48" t="s">
        <v>121</v>
      </c>
      <c r="C37" s="180"/>
      <c r="D37" s="186"/>
      <c r="E37" s="185"/>
      <c r="F37" s="211">
        <f t="shared" si="0"/>
        <v>0</v>
      </c>
      <c r="G37" s="186"/>
      <c r="H37" s="211">
        <f t="shared" si="1"/>
        <v>0</v>
      </c>
      <c r="I37" s="99"/>
      <c r="J37" s="99"/>
      <c r="K37" s="85"/>
      <c r="L37" s="211">
        <f t="shared" si="2"/>
        <v>0</v>
      </c>
      <c r="M37" s="100"/>
      <c r="N37" s="101"/>
      <c r="O37" s="102"/>
      <c r="P37" s="212">
        <f t="shared" si="3"/>
        <v>0</v>
      </c>
      <c r="Q37" s="103"/>
      <c r="R37" s="105"/>
      <c r="S37" s="104"/>
      <c r="T37" s="183"/>
      <c r="U37" s="213">
        <f t="shared" si="4"/>
        <v>0</v>
      </c>
      <c r="V37" s="105"/>
      <c r="W37" s="104"/>
      <c r="X37" s="214">
        <f t="shared" si="5"/>
        <v>0</v>
      </c>
      <c r="Y37" s="222"/>
      <c r="Z37" s="106"/>
      <c r="AA37" s="103"/>
      <c r="AB37" s="97"/>
      <c r="AC37" s="98" t="e">
        <f t="shared" si="6"/>
        <v>#DIV/0!</v>
      </c>
    </row>
    <row r="38" spans="2:29" s="47" customFormat="1" ht="25.5" customHeight="1">
      <c r="B38" s="48" t="s">
        <v>122</v>
      </c>
      <c r="C38" s="180"/>
      <c r="D38" s="186"/>
      <c r="E38" s="185"/>
      <c r="F38" s="211">
        <f t="shared" si="0"/>
        <v>0</v>
      </c>
      <c r="G38" s="186"/>
      <c r="H38" s="211">
        <f t="shared" si="1"/>
        <v>0</v>
      </c>
      <c r="I38" s="99"/>
      <c r="J38" s="99"/>
      <c r="K38" s="85"/>
      <c r="L38" s="211">
        <f>L37+J38-K38</f>
        <v>0</v>
      </c>
      <c r="M38" s="100"/>
      <c r="N38" s="101"/>
      <c r="O38" s="102"/>
      <c r="P38" s="212">
        <f t="shared" si="3"/>
        <v>0</v>
      </c>
      <c r="Q38" s="103"/>
      <c r="R38" s="105"/>
      <c r="S38" s="104"/>
      <c r="T38" s="183"/>
      <c r="U38" s="213">
        <f t="shared" si="4"/>
        <v>0</v>
      </c>
      <c r="V38" s="105"/>
      <c r="W38" s="104"/>
      <c r="X38" s="214">
        <f t="shared" si="5"/>
        <v>0</v>
      </c>
      <c r="Y38" s="222"/>
      <c r="Z38" s="106"/>
      <c r="AA38" s="103"/>
      <c r="AB38" s="97"/>
      <c r="AC38" s="98" t="e">
        <f t="shared" si="6"/>
        <v>#DIV/0!</v>
      </c>
    </row>
    <row r="39" spans="2:29" s="47" customFormat="1" ht="25.5" customHeight="1" thickBot="1">
      <c r="B39" s="48" t="s">
        <v>123</v>
      </c>
      <c r="C39" s="180"/>
      <c r="D39" s="186"/>
      <c r="E39" s="185"/>
      <c r="F39" s="211">
        <f t="shared" si="0"/>
        <v>0</v>
      </c>
      <c r="G39" s="186"/>
      <c r="H39" s="211">
        <f t="shared" si="1"/>
        <v>0</v>
      </c>
      <c r="I39" s="99"/>
      <c r="J39" s="99"/>
      <c r="K39" s="85"/>
      <c r="L39" s="211">
        <f>L38+J39-K39</f>
        <v>0</v>
      </c>
      <c r="M39" s="100"/>
      <c r="N39" s="101"/>
      <c r="O39" s="102"/>
      <c r="P39" s="212">
        <f t="shared" si="3"/>
        <v>0</v>
      </c>
      <c r="Q39" s="103"/>
      <c r="R39" s="105"/>
      <c r="S39" s="104"/>
      <c r="T39" s="183"/>
      <c r="U39" s="213">
        <f t="shared" si="4"/>
        <v>0</v>
      </c>
      <c r="V39" s="105"/>
      <c r="W39" s="104"/>
      <c r="X39" s="225">
        <f t="shared" si="5"/>
        <v>0</v>
      </c>
      <c r="Y39" s="220"/>
      <c r="Z39" s="106"/>
      <c r="AA39" s="103"/>
      <c r="AB39" s="97"/>
      <c r="AC39" s="98" t="e">
        <f>(E39+K39)/AA39/AB39</f>
        <v>#DIV/0!</v>
      </c>
    </row>
    <row r="40" spans="2:29"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7">
        <f>SUM(R9:R38)</f>
        <v>0</v>
      </c>
      <c r="S40" s="114">
        <f>SUM(S9:S39)</f>
        <v>0</v>
      </c>
      <c r="T40" s="115"/>
      <c r="U40" s="116"/>
      <c r="V40" s="117">
        <f>SUM(V9:V39)</f>
        <v>0</v>
      </c>
      <c r="W40" s="114">
        <f>SUM(W9:W39)</f>
        <v>0</v>
      </c>
      <c r="X40" s="118"/>
      <c r="Y40" s="118"/>
      <c r="Z40" s="190">
        <f>SUM(Z9:Z39)</f>
        <v>0</v>
      </c>
      <c r="AA40" s="119"/>
      <c r="AB40" s="120"/>
      <c r="AC40" s="121"/>
    </row>
    <row r="41" spans="2:27" s="41" customFormat="1" ht="33.75" customHeight="1" thickBot="1">
      <c r="B41" s="37"/>
      <c r="C41" s="37"/>
      <c r="D41" s="37"/>
      <c r="E41" s="38"/>
      <c r="F41" s="38"/>
      <c r="G41" s="38"/>
      <c r="H41" s="296" t="s">
        <v>139</v>
      </c>
      <c r="I41" s="296"/>
      <c r="J41" s="38"/>
      <c r="K41" s="38"/>
      <c r="L41" s="38"/>
      <c r="M41" s="288" t="s">
        <v>124</v>
      </c>
      <c r="N41" s="289"/>
      <c r="O41" s="39"/>
      <c r="P41" s="40" t="e">
        <f>(M40+N40)/K40</f>
        <v>#DIV/0!</v>
      </c>
      <c r="Q41" s="290" t="s">
        <v>125</v>
      </c>
      <c r="R41" s="291"/>
      <c r="S41" s="291"/>
      <c r="T41" s="291"/>
      <c r="U41" s="40" t="e">
        <f>Q40/(H40+K40)</f>
        <v>#DIV/0!</v>
      </c>
      <c r="V41" s="290" t="s">
        <v>26</v>
      </c>
      <c r="W41" s="291"/>
      <c r="X41" s="224" t="e">
        <f>V40/(H40+K40)</f>
        <v>#DIV/0!</v>
      </c>
      <c r="Y41" s="40"/>
      <c r="Z41" s="191" t="s">
        <v>140</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3" s="19" customFormat="1" ht="30" customHeight="1">
      <c r="B49" s="18" t="s">
        <v>46</v>
      </c>
      <c r="C49" s="18"/>
    </row>
    <row r="50" spans="2:22"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2"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2"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2"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2"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2"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2"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2"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2"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mergeCells count="35">
    <mergeCell ref="AC6:AC7"/>
    <mergeCell ref="H41:I41"/>
    <mergeCell ref="M41:N41"/>
    <mergeCell ref="Q41:T41"/>
    <mergeCell ref="V41:W41"/>
    <mergeCell ref="Q6:R6"/>
    <mergeCell ref="S6:U6"/>
    <mergeCell ref="V6:V7"/>
    <mergeCell ref="W6:Y6"/>
    <mergeCell ref="AA6:AA7"/>
    <mergeCell ref="AB6:AB7"/>
    <mergeCell ref="H5:H7"/>
    <mergeCell ref="I5:I7"/>
    <mergeCell ref="J5:J7"/>
    <mergeCell ref="K5:K7"/>
    <mergeCell ref="L5:L7"/>
    <mergeCell ref="M5:P5"/>
    <mergeCell ref="M6:M7"/>
    <mergeCell ref="N6:N7"/>
    <mergeCell ref="B5:B7"/>
    <mergeCell ref="C5:C7"/>
    <mergeCell ref="D5:D7"/>
    <mergeCell ref="E5:E7"/>
    <mergeCell ref="F5:F7"/>
    <mergeCell ref="G5:G7"/>
    <mergeCell ref="W1:X1"/>
    <mergeCell ref="Y1:AC1"/>
    <mergeCell ref="W2:X2"/>
    <mergeCell ref="Y2:AC2"/>
    <mergeCell ref="D4:H4"/>
    <mergeCell ref="I4:P4"/>
    <mergeCell ref="Q4:U5"/>
    <mergeCell ref="V4:Y5"/>
    <mergeCell ref="Z4:Z7"/>
    <mergeCell ref="AA4:AC5"/>
  </mergeCells>
  <dataValidations count="4">
    <dataValidation type="whole" allowBlank="1" showInputMessage="1" showErrorMessage="1" error="数値のみ入力してください。" sqref="AC41 AB49 AA16:AA40 T50:T55 T57:T58">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ErrorMessage="1" error="数値のみ入力してください。" sqref="V56">
      <formula1>0</formula1>
      <formula2>99</formula2>
    </dataValidation>
    <dataValidation allowBlank="1" showInputMessage="1" showErrorMessage="1" imeMode="on" sqref="C9:C39 T9:T39"/>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B1:AC59"/>
  <sheetViews>
    <sheetView zoomScale="85" zoomScaleNormal="85" zoomScaleSheetLayoutView="70" zoomScalePageLayoutView="0" workbookViewId="0" topLeftCell="A1">
      <pane xSplit="2" ySplit="7" topLeftCell="C8" activePane="bottomRight" state="frozen"/>
      <selection pane="topLeft" activeCell="C29" sqref="C29"/>
      <selection pane="topRight" activeCell="C29" sqref="C29"/>
      <selection pane="bottomLeft" activeCell="C29" sqref="C29"/>
      <selection pane="bottomRight" activeCell="F8" sqref="F8"/>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8" width="8.375" style="2" customWidth="1"/>
    <col min="19" max="19" width="10.00390625" style="2" customWidth="1"/>
    <col min="20" max="20" width="14.25390625" style="2" customWidth="1"/>
    <col min="21" max="21" width="10.875" style="2" customWidth="1"/>
    <col min="22" max="22" width="8.25390625" style="2" customWidth="1"/>
    <col min="23" max="23" width="11.25390625" style="2" customWidth="1"/>
    <col min="24" max="24" width="8.75390625" style="2" customWidth="1"/>
    <col min="25" max="25" width="11.375" style="2" customWidth="1"/>
    <col min="26" max="26" width="12.375" style="2" customWidth="1"/>
    <col min="27" max="27" width="12.125" style="2" customWidth="1"/>
    <col min="28" max="29" width="6.375" style="2" customWidth="1"/>
    <col min="30" max="16384" width="9.00390625" style="2" customWidth="1"/>
  </cols>
  <sheetData>
    <row r="1" spans="2:29" ht="29.25" customHeight="1" thickBot="1">
      <c r="B1" s="122" t="s">
        <v>151</v>
      </c>
      <c r="C1" s="1"/>
      <c r="N1" s="122" t="s">
        <v>147</v>
      </c>
      <c r="O1" s="122"/>
      <c r="P1" s="122" t="s">
        <v>132</v>
      </c>
      <c r="W1" s="272" t="s">
        <v>87</v>
      </c>
      <c r="X1" s="273"/>
      <c r="Y1" s="272">
        <f>'初期設定＜選別3＞'!B3</f>
        <v>0</v>
      </c>
      <c r="Z1" s="286"/>
      <c r="AA1" s="286"/>
      <c r="AB1" s="286"/>
      <c r="AC1" s="287"/>
    </row>
    <row r="2" spans="2:29" ht="29.25" customHeight="1" thickBot="1">
      <c r="B2" s="122" t="s">
        <v>92</v>
      </c>
      <c r="C2" s="1"/>
      <c r="V2" s="4"/>
      <c r="W2" s="272" t="s">
        <v>126</v>
      </c>
      <c r="X2" s="273"/>
      <c r="Y2" s="272">
        <f>'初期設定＜選別3＞'!B4</f>
        <v>0</v>
      </c>
      <c r="Z2" s="286"/>
      <c r="AA2" s="286"/>
      <c r="AB2" s="286"/>
      <c r="AC2" s="287"/>
    </row>
    <row r="3" spans="9:27" ht="20.25" customHeight="1" thickBot="1">
      <c r="I3" s="5" t="s">
        <v>2</v>
      </c>
      <c r="U3" s="6"/>
      <c r="AA3" s="2" t="s">
        <v>3</v>
      </c>
    </row>
    <row r="4" spans="2:29" ht="22.5" customHeight="1" thickBot="1">
      <c r="B4" s="7"/>
      <c r="C4" s="7"/>
      <c r="D4" s="297" t="s">
        <v>4</v>
      </c>
      <c r="E4" s="298"/>
      <c r="F4" s="298"/>
      <c r="G4" s="298"/>
      <c r="H4" s="299"/>
      <c r="I4" s="294" t="s">
        <v>5</v>
      </c>
      <c r="J4" s="295"/>
      <c r="K4" s="295"/>
      <c r="L4" s="295"/>
      <c r="M4" s="295"/>
      <c r="N4" s="295"/>
      <c r="O4" s="295"/>
      <c r="P4" s="295"/>
      <c r="Q4" s="239" t="s">
        <v>6</v>
      </c>
      <c r="R4" s="240"/>
      <c r="S4" s="240"/>
      <c r="T4" s="240"/>
      <c r="U4" s="241"/>
      <c r="V4" s="239" t="s">
        <v>7</v>
      </c>
      <c r="W4" s="240"/>
      <c r="X4" s="240"/>
      <c r="Y4" s="279"/>
      <c r="Z4" s="274" t="s">
        <v>79</v>
      </c>
      <c r="AA4" s="248" t="s">
        <v>8</v>
      </c>
      <c r="AB4" s="259"/>
      <c r="AC4" s="260"/>
    </row>
    <row r="5" spans="2:29" ht="20.25" customHeight="1" thickBot="1">
      <c r="B5" s="266" t="s">
        <v>9</v>
      </c>
      <c r="C5" s="231" t="s">
        <v>10</v>
      </c>
      <c r="D5" s="269" t="s">
        <v>11</v>
      </c>
      <c r="E5" s="269" t="s">
        <v>12</v>
      </c>
      <c r="F5" s="269" t="s">
        <v>13</v>
      </c>
      <c r="G5" s="269" t="s">
        <v>14</v>
      </c>
      <c r="H5" s="269" t="s">
        <v>15</v>
      </c>
      <c r="I5" s="236" t="s">
        <v>80</v>
      </c>
      <c r="J5" s="277" t="s">
        <v>81</v>
      </c>
      <c r="K5" s="245" t="s">
        <v>16</v>
      </c>
      <c r="L5" s="245" t="s">
        <v>17</v>
      </c>
      <c r="M5" s="246" t="s">
        <v>18</v>
      </c>
      <c r="N5" s="247"/>
      <c r="O5" s="247"/>
      <c r="P5" s="247"/>
      <c r="Q5" s="242"/>
      <c r="R5" s="243"/>
      <c r="S5" s="243"/>
      <c r="T5" s="243"/>
      <c r="U5" s="244"/>
      <c r="V5" s="280"/>
      <c r="W5" s="281"/>
      <c r="X5" s="281"/>
      <c r="Y5" s="282"/>
      <c r="Z5" s="275"/>
      <c r="AA5" s="261"/>
      <c r="AB5" s="262"/>
      <c r="AC5" s="263"/>
    </row>
    <row r="6" spans="2:29" ht="20.25" customHeight="1">
      <c r="B6" s="267"/>
      <c r="C6" s="232"/>
      <c r="D6" s="270"/>
      <c r="E6" s="270"/>
      <c r="F6" s="270"/>
      <c r="G6" s="270"/>
      <c r="H6" s="270"/>
      <c r="I6" s="237"/>
      <c r="J6" s="245"/>
      <c r="K6" s="237"/>
      <c r="L6" s="237"/>
      <c r="M6" s="253" t="s">
        <v>19</v>
      </c>
      <c r="N6" s="234" t="s">
        <v>20</v>
      </c>
      <c r="O6" s="9"/>
      <c r="P6" s="9"/>
      <c r="Q6" s="248" t="s">
        <v>22</v>
      </c>
      <c r="R6" s="249"/>
      <c r="S6" s="250" t="s">
        <v>24</v>
      </c>
      <c r="T6" s="251"/>
      <c r="U6" s="252"/>
      <c r="V6" s="292" t="s">
        <v>25</v>
      </c>
      <c r="W6" s="283" t="s">
        <v>27</v>
      </c>
      <c r="X6" s="284"/>
      <c r="Y6" s="285"/>
      <c r="Z6" s="275"/>
      <c r="AA6" s="255" t="s">
        <v>28</v>
      </c>
      <c r="AB6" s="257" t="s">
        <v>29</v>
      </c>
      <c r="AC6" s="264" t="s">
        <v>30</v>
      </c>
    </row>
    <row r="7" spans="2:29" ht="67.5" customHeight="1" thickBot="1">
      <c r="B7" s="268"/>
      <c r="C7" s="233"/>
      <c r="D7" s="271"/>
      <c r="E7" s="271"/>
      <c r="F7" s="271"/>
      <c r="G7" s="271"/>
      <c r="H7" s="271"/>
      <c r="I7" s="238"/>
      <c r="J7" s="278"/>
      <c r="K7" s="238"/>
      <c r="L7" s="238"/>
      <c r="M7" s="254"/>
      <c r="N7" s="235"/>
      <c r="O7" s="10" t="s">
        <v>31</v>
      </c>
      <c r="P7" s="11" t="s">
        <v>32</v>
      </c>
      <c r="Q7" s="216" t="s">
        <v>148</v>
      </c>
      <c r="R7" s="218" t="s">
        <v>149</v>
      </c>
      <c r="S7" s="12" t="s">
        <v>33</v>
      </c>
      <c r="T7" s="13" t="s">
        <v>34</v>
      </c>
      <c r="U7" s="8" t="s">
        <v>35</v>
      </c>
      <c r="V7" s="293"/>
      <c r="W7" s="13" t="s">
        <v>82</v>
      </c>
      <c r="X7" s="14" t="s">
        <v>36</v>
      </c>
      <c r="Y7" s="221" t="s">
        <v>150</v>
      </c>
      <c r="Z7" s="276"/>
      <c r="AA7" s="256"/>
      <c r="AB7" s="258"/>
      <c r="AC7" s="265"/>
    </row>
    <row r="8" spans="2:29" s="47" customFormat="1" ht="21" customHeight="1">
      <c r="B8" s="42" t="s">
        <v>37</v>
      </c>
      <c r="C8" s="209"/>
      <c r="D8" s="184"/>
      <c r="E8" s="184"/>
      <c r="F8" s="210">
        <f>'28年8月'!F39</f>
        <v>0</v>
      </c>
      <c r="G8" s="184"/>
      <c r="H8" s="184"/>
      <c r="I8" s="74"/>
      <c r="J8" s="74"/>
      <c r="K8" s="74"/>
      <c r="L8" s="211">
        <f>'28年8月'!L39</f>
        <v>0</v>
      </c>
      <c r="M8" s="75"/>
      <c r="N8" s="76"/>
      <c r="O8" s="77"/>
      <c r="P8" s="212">
        <f>'28年8月'!P39</f>
        <v>0</v>
      </c>
      <c r="Q8" s="78"/>
      <c r="R8" s="79"/>
      <c r="S8" s="79"/>
      <c r="T8" s="79"/>
      <c r="U8" s="213">
        <f>'28年8月'!U39</f>
        <v>0</v>
      </c>
      <c r="V8" s="78"/>
      <c r="W8" s="79"/>
      <c r="X8" s="227">
        <f>'28年8月'!X39</f>
        <v>0</v>
      </c>
      <c r="Y8" s="219"/>
      <c r="Z8" s="81"/>
      <c r="AA8" s="82"/>
      <c r="AB8" s="83"/>
      <c r="AC8" s="84"/>
    </row>
    <row r="9" spans="2:29" s="47" customFormat="1" ht="25.5" customHeight="1">
      <c r="B9" s="48" t="s">
        <v>93</v>
      </c>
      <c r="C9" s="179"/>
      <c r="D9" s="185"/>
      <c r="E9" s="185"/>
      <c r="F9" s="211">
        <f>F8+D9-E9</f>
        <v>0</v>
      </c>
      <c r="G9" s="185"/>
      <c r="H9" s="211">
        <f>E9-G9</f>
        <v>0</v>
      </c>
      <c r="I9" s="85"/>
      <c r="J9" s="85"/>
      <c r="K9" s="85"/>
      <c r="L9" s="211">
        <f>L8+J9-K9</f>
        <v>0</v>
      </c>
      <c r="M9" s="86"/>
      <c r="N9" s="87"/>
      <c r="O9" s="88"/>
      <c r="P9" s="212">
        <f>P8+N9-O9</f>
        <v>0</v>
      </c>
      <c r="Q9" s="90"/>
      <c r="R9" s="91"/>
      <c r="S9" s="91"/>
      <c r="T9" s="181"/>
      <c r="U9" s="213">
        <f>U8+Q9-S9</f>
        <v>0</v>
      </c>
      <c r="V9" s="91"/>
      <c r="W9" s="91"/>
      <c r="X9" s="214">
        <f>X8+V9-W9</f>
        <v>0</v>
      </c>
      <c r="Y9" s="222"/>
      <c r="Z9" s="93"/>
      <c r="AA9" s="90"/>
      <c r="AB9" s="94"/>
      <c r="AC9" s="98" t="e">
        <f>(E9+K9)/AA9/AB9</f>
        <v>#DIV/0!</v>
      </c>
    </row>
    <row r="10" spans="2:29" s="47" customFormat="1" ht="25.5" customHeight="1">
      <c r="B10" s="48" t="s">
        <v>94</v>
      </c>
      <c r="C10" s="179"/>
      <c r="D10" s="185"/>
      <c r="E10" s="185"/>
      <c r="F10" s="211">
        <f aca="true" t="shared" si="0" ref="F10:F38">F9+D10-E10</f>
        <v>0</v>
      </c>
      <c r="G10" s="185"/>
      <c r="H10" s="211">
        <f aca="true" t="shared" si="1" ref="H10:H39">E10-G10</f>
        <v>0</v>
      </c>
      <c r="I10" s="85"/>
      <c r="J10" s="85"/>
      <c r="K10" s="85"/>
      <c r="L10" s="211">
        <f aca="true" t="shared" si="2" ref="L10:L37">L9+J10-K10</f>
        <v>0</v>
      </c>
      <c r="M10" s="86"/>
      <c r="N10" s="87"/>
      <c r="O10" s="88"/>
      <c r="P10" s="212">
        <f aca="true" t="shared" si="3" ref="P10:P38">P9+N10-O10</f>
        <v>0</v>
      </c>
      <c r="Q10" s="90"/>
      <c r="R10" s="91"/>
      <c r="S10" s="91"/>
      <c r="T10" s="181"/>
      <c r="U10" s="213">
        <f aca="true" t="shared" si="4" ref="U10:U39">U9+Q10-S10</f>
        <v>0</v>
      </c>
      <c r="V10" s="91"/>
      <c r="W10" s="91"/>
      <c r="X10" s="214">
        <f aca="true" t="shared" si="5" ref="X10:X39">X9+V10-W10</f>
        <v>0</v>
      </c>
      <c r="Y10" s="222"/>
      <c r="Z10" s="93"/>
      <c r="AA10" s="90"/>
      <c r="AB10" s="94"/>
      <c r="AC10" s="98" t="e">
        <f aca="true" t="shared" si="6" ref="AC10:AC38">(E10+K10)/AA10/AB10</f>
        <v>#DIV/0!</v>
      </c>
    </row>
    <row r="11" spans="2:29" s="47" customFormat="1" ht="25.5" customHeight="1">
      <c r="B11" s="48" t="s">
        <v>95</v>
      </c>
      <c r="C11" s="179"/>
      <c r="D11" s="185"/>
      <c r="E11" s="185"/>
      <c r="F11" s="211">
        <f t="shared" si="0"/>
        <v>0</v>
      </c>
      <c r="G11" s="185"/>
      <c r="H11" s="211">
        <f t="shared" si="1"/>
        <v>0</v>
      </c>
      <c r="I11" s="85"/>
      <c r="J11" s="85"/>
      <c r="K11" s="85"/>
      <c r="L11" s="211">
        <f t="shared" si="2"/>
        <v>0</v>
      </c>
      <c r="M11" s="86"/>
      <c r="N11" s="87"/>
      <c r="O11" s="88"/>
      <c r="P11" s="212">
        <f t="shared" si="3"/>
        <v>0</v>
      </c>
      <c r="Q11" s="90"/>
      <c r="R11" s="91"/>
      <c r="S11" s="91"/>
      <c r="T11" s="181"/>
      <c r="U11" s="213">
        <f t="shared" si="4"/>
        <v>0</v>
      </c>
      <c r="V11" s="91"/>
      <c r="W11" s="91"/>
      <c r="X11" s="214">
        <f t="shared" si="5"/>
        <v>0</v>
      </c>
      <c r="Y11" s="222"/>
      <c r="Z11" s="93"/>
      <c r="AA11" s="90"/>
      <c r="AB11" s="94"/>
      <c r="AC11" s="98" t="e">
        <f t="shared" si="6"/>
        <v>#DIV/0!</v>
      </c>
    </row>
    <row r="12" spans="2:29" s="47" customFormat="1" ht="25.5" customHeight="1">
      <c r="B12" s="48" t="s">
        <v>96</v>
      </c>
      <c r="C12" s="179"/>
      <c r="D12" s="185"/>
      <c r="E12" s="185"/>
      <c r="F12" s="211">
        <f t="shared" si="0"/>
        <v>0</v>
      </c>
      <c r="G12" s="185"/>
      <c r="H12" s="211">
        <f t="shared" si="1"/>
        <v>0</v>
      </c>
      <c r="I12" s="85"/>
      <c r="J12" s="85"/>
      <c r="K12" s="85"/>
      <c r="L12" s="211">
        <f t="shared" si="2"/>
        <v>0</v>
      </c>
      <c r="M12" s="86"/>
      <c r="N12" s="87"/>
      <c r="O12" s="88"/>
      <c r="P12" s="212">
        <f t="shared" si="3"/>
        <v>0</v>
      </c>
      <c r="Q12" s="90"/>
      <c r="R12" s="91"/>
      <c r="S12" s="91"/>
      <c r="T12" s="181"/>
      <c r="U12" s="213">
        <f t="shared" si="4"/>
        <v>0</v>
      </c>
      <c r="V12" s="91"/>
      <c r="W12" s="91"/>
      <c r="X12" s="214">
        <f t="shared" si="5"/>
        <v>0</v>
      </c>
      <c r="Y12" s="222"/>
      <c r="Z12" s="93"/>
      <c r="AA12" s="90"/>
      <c r="AB12" s="94"/>
      <c r="AC12" s="98" t="e">
        <f t="shared" si="6"/>
        <v>#DIV/0!</v>
      </c>
    </row>
    <row r="13" spans="2:29" s="47" customFormat="1" ht="25.5" customHeight="1">
      <c r="B13" s="48" t="s">
        <v>97</v>
      </c>
      <c r="C13" s="179"/>
      <c r="D13" s="185"/>
      <c r="E13" s="185"/>
      <c r="F13" s="211">
        <f t="shared" si="0"/>
        <v>0</v>
      </c>
      <c r="G13" s="185"/>
      <c r="H13" s="211">
        <f t="shared" si="1"/>
        <v>0</v>
      </c>
      <c r="I13" s="85"/>
      <c r="J13" s="85"/>
      <c r="K13" s="85"/>
      <c r="L13" s="211">
        <f t="shared" si="2"/>
        <v>0</v>
      </c>
      <c r="M13" s="86"/>
      <c r="N13" s="87"/>
      <c r="O13" s="88"/>
      <c r="P13" s="212">
        <f t="shared" si="3"/>
        <v>0</v>
      </c>
      <c r="Q13" s="90"/>
      <c r="R13" s="91"/>
      <c r="S13" s="91"/>
      <c r="T13" s="181"/>
      <c r="U13" s="213">
        <f t="shared" si="4"/>
        <v>0</v>
      </c>
      <c r="V13" s="91"/>
      <c r="W13" s="91"/>
      <c r="X13" s="214">
        <f t="shared" si="5"/>
        <v>0</v>
      </c>
      <c r="Y13" s="222"/>
      <c r="Z13" s="93"/>
      <c r="AA13" s="90"/>
      <c r="AB13" s="94"/>
      <c r="AC13" s="98" t="e">
        <f t="shared" si="6"/>
        <v>#DIV/0!</v>
      </c>
    </row>
    <row r="14" spans="2:29" s="47" customFormat="1" ht="25.5" customHeight="1">
      <c r="B14" s="48" t="s">
        <v>98</v>
      </c>
      <c r="C14" s="179"/>
      <c r="D14" s="185"/>
      <c r="E14" s="185"/>
      <c r="F14" s="211">
        <f t="shared" si="0"/>
        <v>0</v>
      </c>
      <c r="G14" s="185"/>
      <c r="H14" s="211">
        <f t="shared" si="1"/>
        <v>0</v>
      </c>
      <c r="I14" s="85"/>
      <c r="J14" s="85"/>
      <c r="K14" s="85"/>
      <c r="L14" s="211">
        <f t="shared" si="2"/>
        <v>0</v>
      </c>
      <c r="M14" s="86"/>
      <c r="N14" s="87"/>
      <c r="O14" s="88"/>
      <c r="P14" s="212">
        <f t="shared" si="3"/>
        <v>0</v>
      </c>
      <c r="Q14" s="90"/>
      <c r="R14" s="91"/>
      <c r="S14" s="91"/>
      <c r="T14" s="181"/>
      <c r="U14" s="213">
        <f t="shared" si="4"/>
        <v>0</v>
      </c>
      <c r="V14" s="91"/>
      <c r="W14" s="91"/>
      <c r="X14" s="214">
        <f t="shared" si="5"/>
        <v>0</v>
      </c>
      <c r="Y14" s="222"/>
      <c r="Z14" s="93"/>
      <c r="AA14" s="90"/>
      <c r="AB14" s="94"/>
      <c r="AC14" s="98" t="e">
        <f t="shared" si="6"/>
        <v>#DIV/0!</v>
      </c>
    </row>
    <row r="15" spans="2:29" s="47" customFormat="1" ht="25.5" customHeight="1">
      <c r="B15" s="48" t="s">
        <v>99</v>
      </c>
      <c r="C15" s="179"/>
      <c r="D15" s="185"/>
      <c r="E15" s="185"/>
      <c r="F15" s="211">
        <f t="shared" si="0"/>
        <v>0</v>
      </c>
      <c r="G15" s="185"/>
      <c r="H15" s="211">
        <f t="shared" si="1"/>
        <v>0</v>
      </c>
      <c r="I15" s="85"/>
      <c r="J15" s="85"/>
      <c r="K15" s="85"/>
      <c r="L15" s="211">
        <f t="shared" si="2"/>
        <v>0</v>
      </c>
      <c r="M15" s="86"/>
      <c r="N15" s="87"/>
      <c r="O15" s="88"/>
      <c r="P15" s="212">
        <f t="shared" si="3"/>
        <v>0</v>
      </c>
      <c r="Q15" s="90"/>
      <c r="R15" s="91"/>
      <c r="S15" s="91"/>
      <c r="T15" s="181"/>
      <c r="U15" s="213">
        <f t="shared" si="4"/>
        <v>0</v>
      </c>
      <c r="V15" s="91"/>
      <c r="W15" s="91"/>
      <c r="X15" s="214">
        <f t="shared" si="5"/>
        <v>0</v>
      </c>
      <c r="Y15" s="222"/>
      <c r="Z15" s="93"/>
      <c r="AA15" s="90"/>
      <c r="AB15" s="94"/>
      <c r="AC15" s="98" t="e">
        <f t="shared" si="6"/>
        <v>#DIV/0!</v>
      </c>
    </row>
    <row r="16" spans="2:29" s="47" customFormat="1" ht="25.5" customHeight="1">
      <c r="B16" s="48" t="s">
        <v>100</v>
      </c>
      <c r="C16" s="179"/>
      <c r="D16" s="185"/>
      <c r="E16" s="185"/>
      <c r="F16" s="211">
        <f t="shared" si="0"/>
        <v>0</v>
      </c>
      <c r="G16" s="185"/>
      <c r="H16" s="211">
        <f t="shared" si="1"/>
        <v>0</v>
      </c>
      <c r="I16" s="85"/>
      <c r="J16" s="85"/>
      <c r="K16" s="85"/>
      <c r="L16" s="211">
        <f t="shared" si="2"/>
        <v>0</v>
      </c>
      <c r="M16" s="95"/>
      <c r="N16" s="87"/>
      <c r="O16" s="88"/>
      <c r="P16" s="212">
        <f t="shared" si="3"/>
        <v>0</v>
      </c>
      <c r="Q16" s="90"/>
      <c r="R16" s="91"/>
      <c r="S16" s="96"/>
      <c r="T16" s="182"/>
      <c r="U16" s="213">
        <f t="shared" si="4"/>
        <v>0</v>
      </c>
      <c r="V16" s="91"/>
      <c r="W16" s="96"/>
      <c r="X16" s="214">
        <f t="shared" si="5"/>
        <v>0</v>
      </c>
      <c r="Y16" s="222"/>
      <c r="Z16" s="93"/>
      <c r="AA16" s="90"/>
      <c r="AB16" s="97"/>
      <c r="AC16" s="98" t="e">
        <f t="shared" si="6"/>
        <v>#DIV/0!</v>
      </c>
    </row>
    <row r="17" spans="2:29" s="47" customFormat="1" ht="25.5" customHeight="1">
      <c r="B17" s="48" t="s">
        <v>101</v>
      </c>
      <c r="C17" s="179"/>
      <c r="D17" s="185"/>
      <c r="E17" s="185"/>
      <c r="F17" s="211">
        <f t="shared" si="0"/>
        <v>0</v>
      </c>
      <c r="G17" s="185"/>
      <c r="H17" s="211">
        <f t="shared" si="1"/>
        <v>0</v>
      </c>
      <c r="I17" s="85"/>
      <c r="J17" s="85"/>
      <c r="K17" s="85"/>
      <c r="L17" s="211">
        <f t="shared" si="2"/>
        <v>0</v>
      </c>
      <c r="M17" s="95"/>
      <c r="N17" s="87"/>
      <c r="O17" s="88"/>
      <c r="P17" s="212">
        <f t="shared" si="3"/>
        <v>0</v>
      </c>
      <c r="Q17" s="90"/>
      <c r="R17" s="91"/>
      <c r="S17" s="96"/>
      <c r="T17" s="182"/>
      <c r="U17" s="213">
        <f t="shared" si="4"/>
        <v>0</v>
      </c>
      <c r="V17" s="91"/>
      <c r="W17" s="96"/>
      <c r="X17" s="214">
        <f t="shared" si="5"/>
        <v>0</v>
      </c>
      <c r="Y17" s="222"/>
      <c r="Z17" s="93"/>
      <c r="AA17" s="90"/>
      <c r="AB17" s="97"/>
      <c r="AC17" s="98" t="e">
        <f t="shared" si="6"/>
        <v>#DIV/0!</v>
      </c>
    </row>
    <row r="18" spans="2:29" s="47" customFormat="1" ht="25.5" customHeight="1">
      <c r="B18" s="48" t="s">
        <v>102</v>
      </c>
      <c r="C18" s="179"/>
      <c r="D18" s="185"/>
      <c r="E18" s="185"/>
      <c r="F18" s="211">
        <f t="shared" si="0"/>
        <v>0</v>
      </c>
      <c r="G18" s="185"/>
      <c r="H18" s="211">
        <f t="shared" si="1"/>
        <v>0</v>
      </c>
      <c r="I18" s="85"/>
      <c r="J18" s="85"/>
      <c r="K18" s="85"/>
      <c r="L18" s="211">
        <f t="shared" si="2"/>
        <v>0</v>
      </c>
      <c r="M18" s="95"/>
      <c r="N18" s="87"/>
      <c r="O18" s="88"/>
      <c r="P18" s="212">
        <f t="shared" si="3"/>
        <v>0</v>
      </c>
      <c r="Q18" s="90"/>
      <c r="R18" s="91"/>
      <c r="S18" s="96"/>
      <c r="T18" s="182"/>
      <c r="U18" s="213">
        <f t="shared" si="4"/>
        <v>0</v>
      </c>
      <c r="V18" s="91"/>
      <c r="W18" s="96"/>
      <c r="X18" s="214">
        <f t="shared" si="5"/>
        <v>0</v>
      </c>
      <c r="Y18" s="222"/>
      <c r="Z18" s="93"/>
      <c r="AA18" s="90"/>
      <c r="AB18" s="97"/>
      <c r="AC18" s="98" t="e">
        <f t="shared" si="6"/>
        <v>#DIV/0!</v>
      </c>
    </row>
    <row r="19" spans="2:29" s="47" customFormat="1" ht="25.5" customHeight="1">
      <c r="B19" s="48" t="s">
        <v>103</v>
      </c>
      <c r="C19" s="180"/>
      <c r="D19" s="186"/>
      <c r="E19" s="185"/>
      <c r="F19" s="211">
        <f t="shared" si="0"/>
        <v>0</v>
      </c>
      <c r="G19" s="186"/>
      <c r="H19" s="211">
        <f t="shared" si="1"/>
        <v>0</v>
      </c>
      <c r="I19" s="99"/>
      <c r="J19" s="99"/>
      <c r="K19" s="85"/>
      <c r="L19" s="211">
        <f t="shared" si="2"/>
        <v>0</v>
      </c>
      <c r="M19" s="100"/>
      <c r="N19" s="101"/>
      <c r="O19" s="102"/>
      <c r="P19" s="212">
        <f t="shared" si="3"/>
        <v>0</v>
      </c>
      <c r="Q19" s="103"/>
      <c r="R19" s="105"/>
      <c r="S19" s="104"/>
      <c r="T19" s="183"/>
      <c r="U19" s="213">
        <f t="shared" si="4"/>
        <v>0</v>
      </c>
      <c r="V19" s="105"/>
      <c r="W19" s="104"/>
      <c r="X19" s="214">
        <f t="shared" si="5"/>
        <v>0</v>
      </c>
      <c r="Y19" s="222"/>
      <c r="Z19" s="106"/>
      <c r="AA19" s="103"/>
      <c r="AB19" s="97"/>
      <c r="AC19" s="98" t="e">
        <f t="shared" si="6"/>
        <v>#DIV/0!</v>
      </c>
    </row>
    <row r="20" spans="2:29" s="47" customFormat="1" ht="25.5" customHeight="1">
      <c r="B20" s="48" t="s">
        <v>104</v>
      </c>
      <c r="C20" s="180"/>
      <c r="D20" s="186"/>
      <c r="E20" s="185"/>
      <c r="F20" s="211">
        <f t="shared" si="0"/>
        <v>0</v>
      </c>
      <c r="G20" s="186"/>
      <c r="H20" s="211">
        <f t="shared" si="1"/>
        <v>0</v>
      </c>
      <c r="I20" s="99"/>
      <c r="J20" s="99"/>
      <c r="K20" s="85"/>
      <c r="L20" s="211">
        <f t="shared" si="2"/>
        <v>0</v>
      </c>
      <c r="M20" s="100"/>
      <c r="N20" s="101"/>
      <c r="O20" s="102"/>
      <c r="P20" s="212">
        <f t="shared" si="3"/>
        <v>0</v>
      </c>
      <c r="Q20" s="103"/>
      <c r="R20" s="105"/>
      <c r="S20" s="104"/>
      <c r="T20" s="183"/>
      <c r="U20" s="213">
        <f t="shared" si="4"/>
        <v>0</v>
      </c>
      <c r="V20" s="105"/>
      <c r="W20" s="104"/>
      <c r="X20" s="214">
        <f t="shared" si="5"/>
        <v>0</v>
      </c>
      <c r="Y20" s="222"/>
      <c r="Z20" s="106"/>
      <c r="AA20" s="103"/>
      <c r="AB20" s="97"/>
      <c r="AC20" s="98" t="e">
        <f t="shared" si="6"/>
        <v>#DIV/0!</v>
      </c>
    </row>
    <row r="21" spans="2:29" s="47" customFormat="1" ht="25.5" customHeight="1">
      <c r="B21" s="48" t="s">
        <v>105</v>
      </c>
      <c r="C21" s="180"/>
      <c r="D21" s="186"/>
      <c r="E21" s="185"/>
      <c r="F21" s="211">
        <f t="shared" si="0"/>
        <v>0</v>
      </c>
      <c r="G21" s="186"/>
      <c r="H21" s="211">
        <f t="shared" si="1"/>
        <v>0</v>
      </c>
      <c r="I21" s="99"/>
      <c r="J21" s="99"/>
      <c r="K21" s="85"/>
      <c r="L21" s="211">
        <f t="shared" si="2"/>
        <v>0</v>
      </c>
      <c r="M21" s="100"/>
      <c r="N21" s="101"/>
      <c r="O21" s="102"/>
      <c r="P21" s="212">
        <f t="shared" si="3"/>
        <v>0</v>
      </c>
      <c r="Q21" s="103"/>
      <c r="R21" s="105"/>
      <c r="S21" s="104"/>
      <c r="T21" s="183"/>
      <c r="U21" s="213">
        <f t="shared" si="4"/>
        <v>0</v>
      </c>
      <c r="V21" s="105"/>
      <c r="W21" s="104"/>
      <c r="X21" s="214">
        <f t="shared" si="5"/>
        <v>0</v>
      </c>
      <c r="Y21" s="222"/>
      <c r="Z21" s="106"/>
      <c r="AA21" s="103"/>
      <c r="AB21" s="97"/>
      <c r="AC21" s="98" t="e">
        <f t="shared" si="6"/>
        <v>#DIV/0!</v>
      </c>
    </row>
    <row r="22" spans="2:29" s="47" customFormat="1" ht="25.5" customHeight="1">
      <c r="B22" s="48" t="s">
        <v>106</v>
      </c>
      <c r="C22" s="180"/>
      <c r="D22" s="186"/>
      <c r="E22" s="185"/>
      <c r="F22" s="211">
        <f t="shared" si="0"/>
        <v>0</v>
      </c>
      <c r="G22" s="186"/>
      <c r="H22" s="211">
        <f t="shared" si="1"/>
        <v>0</v>
      </c>
      <c r="I22" s="99"/>
      <c r="J22" s="99"/>
      <c r="K22" s="85"/>
      <c r="L22" s="211">
        <f t="shared" si="2"/>
        <v>0</v>
      </c>
      <c r="M22" s="100"/>
      <c r="N22" s="101"/>
      <c r="O22" s="102"/>
      <c r="P22" s="212">
        <f t="shared" si="3"/>
        <v>0</v>
      </c>
      <c r="Q22" s="103"/>
      <c r="R22" s="105"/>
      <c r="S22" s="104"/>
      <c r="T22" s="183"/>
      <c r="U22" s="213">
        <f t="shared" si="4"/>
        <v>0</v>
      </c>
      <c r="V22" s="105"/>
      <c r="W22" s="104"/>
      <c r="X22" s="214">
        <f t="shared" si="5"/>
        <v>0</v>
      </c>
      <c r="Y22" s="222"/>
      <c r="Z22" s="106"/>
      <c r="AA22" s="103"/>
      <c r="AB22" s="97"/>
      <c r="AC22" s="98" t="e">
        <f t="shared" si="6"/>
        <v>#DIV/0!</v>
      </c>
    </row>
    <row r="23" spans="2:29" s="47" customFormat="1" ht="25.5" customHeight="1">
      <c r="B23" s="48" t="s">
        <v>107</v>
      </c>
      <c r="C23" s="180"/>
      <c r="D23" s="186"/>
      <c r="E23" s="185"/>
      <c r="F23" s="211">
        <f t="shared" si="0"/>
        <v>0</v>
      </c>
      <c r="G23" s="186"/>
      <c r="H23" s="211">
        <f t="shared" si="1"/>
        <v>0</v>
      </c>
      <c r="I23" s="99"/>
      <c r="J23" s="99"/>
      <c r="K23" s="85"/>
      <c r="L23" s="211">
        <f t="shared" si="2"/>
        <v>0</v>
      </c>
      <c r="M23" s="100"/>
      <c r="N23" s="101"/>
      <c r="O23" s="102"/>
      <c r="P23" s="212">
        <f t="shared" si="3"/>
        <v>0</v>
      </c>
      <c r="Q23" s="103"/>
      <c r="R23" s="105"/>
      <c r="S23" s="104"/>
      <c r="T23" s="183"/>
      <c r="U23" s="213">
        <f t="shared" si="4"/>
        <v>0</v>
      </c>
      <c r="V23" s="105"/>
      <c r="W23" s="104"/>
      <c r="X23" s="214">
        <f t="shared" si="5"/>
        <v>0</v>
      </c>
      <c r="Y23" s="222"/>
      <c r="Z23" s="106"/>
      <c r="AA23" s="103"/>
      <c r="AB23" s="97"/>
      <c r="AC23" s="98" t="e">
        <f t="shared" si="6"/>
        <v>#DIV/0!</v>
      </c>
    </row>
    <row r="24" spans="2:29" s="47" customFormat="1" ht="25.5" customHeight="1">
      <c r="B24" s="48" t="s">
        <v>108</v>
      </c>
      <c r="C24" s="180"/>
      <c r="D24" s="186"/>
      <c r="E24" s="185"/>
      <c r="F24" s="211">
        <f t="shared" si="0"/>
        <v>0</v>
      </c>
      <c r="G24" s="186"/>
      <c r="H24" s="211">
        <f t="shared" si="1"/>
        <v>0</v>
      </c>
      <c r="I24" s="99"/>
      <c r="J24" s="99"/>
      <c r="K24" s="85"/>
      <c r="L24" s="211">
        <f t="shared" si="2"/>
        <v>0</v>
      </c>
      <c r="M24" s="100"/>
      <c r="N24" s="101"/>
      <c r="O24" s="102"/>
      <c r="P24" s="212">
        <f t="shared" si="3"/>
        <v>0</v>
      </c>
      <c r="Q24" s="103"/>
      <c r="R24" s="105"/>
      <c r="S24" s="104"/>
      <c r="T24" s="183"/>
      <c r="U24" s="213">
        <f t="shared" si="4"/>
        <v>0</v>
      </c>
      <c r="V24" s="105"/>
      <c r="W24" s="104"/>
      <c r="X24" s="214">
        <f t="shared" si="5"/>
        <v>0</v>
      </c>
      <c r="Y24" s="222"/>
      <c r="Z24" s="106"/>
      <c r="AA24" s="103"/>
      <c r="AB24" s="97"/>
      <c r="AC24" s="98" t="e">
        <f t="shared" si="6"/>
        <v>#DIV/0!</v>
      </c>
    </row>
    <row r="25" spans="2:29" s="47" customFormat="1" ht="25.5" customHeight="1">
      <c r="B25" s="48" t="s">
        <v>109</v>
      </c>
      <c r="C25" s="180"/>
      <c r="D25" s="186"/>
      <c r="E25" s="185"/>
      <c r="F25" s="211">
        <f t="shared" si="0"/>
        <v>0</v>
      </c>
      <c r="G25" s="186"/>
      <c r="H25" s="211">
        <f t="shared" si="1"/>
        <v>0</v>
      </c>
      <c r="I25" s="99"/>
      <c r="J25" s="99"/>
      <c r="K25" s="85"/>
      <c r="L25" s="211">
        <f t="shared" si="2"/>
        <v>0</v>
      </c>
      <c r="M25" s="100"/>
      <c r="N25" s="101"/>
      <c r="O25" s="102"/>
      <c r="P25" s="212">
        <f t="shared" si="3"/>
        <v>0</v>
      </c>
      <c r="Q25" s="103"/>
      <c r="R25" s="105"/>
      <c r="S25" s="104"/>
      <c r="T25" s="183"/>
      <c r="U25" s="213">
        <f t="shared" si="4"/>
        <v>0</v>
      </c>
      <c r="V25" s="105"/>
      <c r="W25" s="104"/>
      <c r="X25" s="214">
        <f t="shared" si="5"/>
        <v>0</v>
      </c>
      <c r="Y25" s="222"/>
      <c r="Z25" s="106"/>
      <c r="AA25" s="103"/>
      <c r="AB25" s="97"/>
      <c r="AC25" s="98" t="e">
        <f t="shared" si="6"/>
        <v>#DIV/0!</v>
      </c>
    </row>
    <row r="26" spans="2:29" s="47" customFormat="1" ht="25.5" customHeight="1">
      <c r="B26" s="48" t="s">
        <v>110</v>
      </c>
      <c r="C26" s="180"/>
      <c r="D26" s="186"/>
      <c r="E26" s="185"/>
      <c r="F26" s="211">
        <f t="shared" si="0"/>
        <v>0</v>
      </c>
      <c r="G26" s="186"/>
      <c r="H26" s="211">
        <f t="shared" si="1"/>
        <v>0</v>
      </c>
      <c r="I26" s="99"/>
      <c r="J26" s="99"/>
      <c r="K26" s="85"/>
      <c r="L26" s="211">
        <f t="shared" si="2"/>
        <v>0</v>
      </c>
      <c r="M26" s="100"/>
      <c r="N26" s="101"/>
      <c r="O26" s="102"/>
      <c r="P26" s="212">
        <f t="shared" si="3"/>
        <v>0</v>
      </c>
      <c r="Q26" s="103"/>
      <c r="R26" s="105"/>
      <c r="S26" s="104"/>
      <c r="T26" s="183"/>
      <c r="U26" s="213">
        <f t="shared" si="4"/>
        <v>0</v>
      </c>
      <c r="V26" s="105"/>
      <c r="W26" s="104"/>
      <c r="X26" s="214">
        <f t="shared" si="5"/>
        <v>0</v>
      </c>
      <c r="Y26" s="222"/>
      <c r="Z26" s="106"/>
      <c r="AA26" s="103"/>
      <c r="AB26" s="97"/>
      <c r="AC26" s="98" t="e">
        <f t="shared" si="6"/>
        <v>#DIV/0!</v>
      </c>
    </row>
    <row r="27" spans="2:29" s="47" customFormat="1" ht="25.5" customHeight="1">
      <c r="B27" s="48" t="s">
        <v>111</v>
      </c>
      <c r="C27" s="180"/>
      <c r="D27" s="186"/>
      <c r="E27" s="185"/>
      <c r="F27" s="211">
        <f t="shared" si="0"/>
        <v>0</v>
      </c>
      <c r="G27" s="186"/>
      <c r="H27" s="211">
        <f t="shared" si="1"/>
        <v>0</v>
      </c>
      <c r="I27" s="99"/>
      <c r="J27" s="99"/>
      <c r="K27" s="85"/>
      <c r="L27" s="211">
        <f t="shared" si="2"/>
        <v>0</v>
      </c>
      <c r="M27" s="100"/>
      <c r="N27" s="101"/>
      <c r="O27" s="102"/>
      <c r="P27" s="212">
        <f t="shared" si="3"/>
        <v>0</v>
      </c>
      <c r="Q27" s="103"/>
      <c r="R27" s="105"/>
      <c r="S27" s="104"/>
      <c r="T27" s="183"/>
      <c r="U27" s="213">
        <f t="shared" si="4"/>
        <v>0</v>
      </c>
      <c r="V27" s="105"/>
      <c r="W27" s="104"/>
      <c r="X27" s="214">
        <f t="shared" si="5"/>
        <v>0</v>
      </c>
      <c r="Y27" s="222"/>
      <c r="Z27" s="106"/>
      <c r="AA27" s="103"/>
      <c r="AB27" s="97"/>
      <c r="AC27" s="98" t="e">
        <f t="shared" si="6"/>
        <v>#DIV/0!</v>
      </c>
    </row>
    <row r="28" spans="2:29" s="47" customFormat="1" ht="25.5" customHeight="1">
      <c r="B28" s="48" t="s">
        <v>112</v>
      </c>
      <c r="C28" s="180"/>
      <c r="D28" s="186"/>
      <c r="E28" s="185"/>
      <c r="F28" s="211">
        <f t="shared" si="0"/>
        <v>0</v>
      </c>
      <c r="G28" s="186"/>
      <c r="H28" s="211">
        <f t="shared" si="1"/>
        <v>0</v>
      </c>
      <c r="I28" s="99"/>
      <c r="J28" s="99"/>
      <c r="K28" s="85"/>
      <c r="L28" s="211">
        <f t="shared" si="2"/>
        <v>0</v>
      </c>
      <c r="M28" s="100"/>
      <c r="N28" s="101"/>
      <c r="O28" s="102"/>
      <c r="P28" s="212">
        <f t="shared" si="3"/>
        <v>0</v>
      </c>
      <c r="Q28" s="103"/>
      <c r="R28" s="105"/>
      <c r="S28" s="104"/>
      <c r="T28" s="183"/>
      <c r="U28" s="213">
        <f t="shared" si="4"/>
        <v>0</v>
      </c>
      <c r="V28" s="105"/>
      <c r="W28" s="104"/>
      <c r="X28" s="214">
        <f t="shared" si="5"/>
        <v>0</v>
      </c>
      <c r="Y28" s="222"/>
      <c r="Z28" s="106"/>
      <c r="AA28" s="103"/>
      <c r="AB28" s="97"/>
      <c r="AC28" s="98" t="e">
        <f t="shared" si="6"/>
        <v>#DIV/0!</v>
      </c>
    </row>
    <row r="29" spans="2:29" s="47" customFormat="1" ht="25.5" customHeight="1">
      <c r="B29" s="48" t="s">
        <v>113</v>
      </c>
      <c r="C29" s="180"/>
      <c r="D29" s="186"/>
      <c r="E29" s="185"/>
      <c r="F29" s="211">
        <f t="shared" si="0"/>
        <v>0</v>
      </c>
      <c r="G29" s="186"/>
      <c r="H29" s="211">
        <f t="shared" si="1"/>
        <v>0</v>
      </c>
      <c r="I29" s="99"/>
      <c r="J29" s="99"/>
      <c r="K29" s="85"/>
      <c r="L29" s="211">
        <f t="shared" si="2"/>
        <v>0</v>
      </c>
      <c r="M29" s="100"/>
      <c r="N29" s="101"/>
      <c r="O29" s="102"/>
      <c r="P29" s="212">
        <f t="shared" si="3"/>
        <v>0</v>
      </c>
      <c r="Q29" s="103"/>
      <c r="R29" s="105"/>
      <c r="S29" s="104"/>
      <c r="T29" s="183"/>
      <c r="U29" s="213">
        <f t="shared" si="4"/>
        <v>0</v>
      </c>
      <c r="V29" s="105"/>
      <c r="W29" s="104"/>
      <c r="X29" s="214">
        <f t="shared" si="5"/>
        <v>0</v>
      </c>
      <c r="Y29" s="222"/>
      <c r="Z29" s="106"/>
      <c r="AA29" s="103"/>
      <c r="AB29" s="97"/>
      <c r="AC29" s="98" t="e">
        <f t="shared" si="6"/>
        <v>#DIV/0!</v>
      </c>
    </row>
    <row r="30" spans="2:29" s="47" customFormat="1" ht="25.5" customHeight="1">
      <c r="B30" s="48" t="s">
        <v>114</v>
      </c>
      <c r="C30" s="180"/>
      <c r="D30" s="186"/>
      <c r="E30" s="185"/>
      <c r="F30" s="211">
        <f t="shared" si="0"/>
        <v>0</v>
      </c>
      <c r="G30" s="186"/>
      <c r="H30" s="211">
        <f t="shared" si="1"/>
        <v>0</v>
      </c>
      <c r="I30" s="99"/>
      <c r="J30" s="99"/>
      <c r="K30" s="85"/>
      <c r="L30" s="211">
        <f t="shared" si="2"/>
        <v>0</v>
      </c>
      <c r="M30" s="100"/>
      <c r="N30" s="101"/>
      <c r="O30" s="102"/>
      <c r="P30" s="212">
        <f t="shared" si="3"/>
        <v>0</v>
      </c>
      <c r="Q30" s="103"/>
      <c r="R30" s="105"/>
      <c r="S30" s="104"/>
      <c r="T30" s="183"/>
      <c r="U30" s="213">
        <f t="shared" si="4"/>
        <v>0</v>
      </c>
      <c r="V30" s="105"/>
      <c r="W30" s="104"/>
      <c r="X30" s="214">
        <f t="shared" si="5"/>
        <v>0</v>
      </c>
      <c r="Y30" s="222"/>
      <c r="Z30" s="106"/>
      <c r="AA30" s="103"/>
      <c r="AB30" s="97"/>
      <c r="AC30" s="98" t="e">
        <f t="shared" si="6"/>
        <v>#DIV/0!</v>
      </c>
    </row>
    <row r="31" spans="2:29" s="47" customFormat="1" ht="24.75" customHeight="1">
      <c r="B31" s="48" t="s">
        <v>115</v>
      </c>
      <c r="C31" s="180"/>
      <c r="D31" s="186"/>
      <c r="E31" s="185"/>
      <c r="F31" s="211">
        <f t="shared" si="0"/>
        <v>0</v>
      </c>
      <c r="G31" s="186"/>
      <c r="H31" s="211">
        <f t="shared" si="1"/>
        <v>0</v>
      </c>
      <c r="I31" s="99"/>
      <c r="J31" s="99"/>
      <c r="K31" s="85"/>
      <c r="L31" s="211">
        <f t="shared" si="2"/>
        <v>0</v>
      </c>
      <c r="M31" s="100"/>
      <c r="N31" s="101"/>
      <c r="O31" s="102"/>
      <c r="P31" s="212">
        <f t="shared" si="3"/>
        <v>0</v>
      </c>
      <c r="Q31" s="103"/>
      <c r="R31" s="105"/>
      <c r="S31" s="104"/>
      <c r="T31" s="183"/>
      <c r="U31" s="213">
        <f t="shared" si="4"/>
        <v>0</v>
      </c>
      <c r="V31" s="105"/>
      <c r="W31" s="104"/>
      <c r="X31" s="214">
        <f t="shared" si="5"/>
        <v>0</v>
      </c>
      <c r="Y31" s="222"/>
      <c r="Z31" s="106"/>
      <c r="AA31" s="103"/>
      <c r="AB31" s="97"/>
      <c r="AC31" s="98" t="e">
        <f t="shared" si="6"/>
        <v>#DIV/0!</v>
      </c>
    </row>
    <row r="32" spans="2:29" s="47" customFormat="1" ht="25.5" customHeight="1">
      <c r="B32" s="48" t="s">
        <v>116</v>
      </c>
      <c r="C32" s="180"/>
      <c r="D32" s="186"/>
      <c r="E32" s="185"/>
      <c r="F32" s="211">
        <f t="shared" si="0"/>
        <v>0</v>
      </c>
      <c r="G32" s="186"/>
      <c r="H32" s="211">
        <f t="shared" si="1"/>
        <v>0</v>
      </c>
      <c r="I32" s="99"/>
      <c r="J32" s="99"/>
      <c r="K32" s="85"/>
      <c r="L32" s="211">
        <f t="shared" si="2"/>
        <v>0</v>
      </c>
      <c r="M32" s="100"/>
      <c r="N32" s="101"/>
      <c r="O32" s="102"/>
      <c r="P32" s="212">
        <f t="shared" si="3"/>
        <v>0</v>
      </c>
      <c r="Q32" s="103"/>
      <c r="R32" s="105"/>
      <c r="S32" s="104"/>
      <c r="T32" s="183"/>
      <c r="U32" s="213">
        <f t="shared" si="4"/>
        <v>0</v>
      </c>
      <c r="V32" s="105"/>
      <c r="W32" s="104"/>
      <c r="X32" s="214">
        <f t="shared" si="5"/>
        <v>0</v>
      </c>
      <c r="Y32" s="222"/>
      <c r="Z32" s="106"/>
      <c r="AA32" s="103"/>
      <c r="AB32" s="97"/>
      <c r="AC32" s="98" t="e">
        <f t="shared" si="6"/>
        <v>#DIV/0!</v>
      </c>
    </row>
    <row r="33" spans="2:29" s="47" customFormat="1" ht="25.5" customHeight="1">
      <c r="B33" s="48" t="s">
        <v>117</v>
      </c>
      <c r="C33" s="180"/>
      <c r="D33" s="186"/>
      <c r="E33" s="185"/>
      <c r="F33" s="211">
        <f t="shared" si="0"/>
        <v>0</v>
      </c>
      <c r="G33" s="186"/>
      <c r="H33" s="211">
        <f t="shared" si="1"/>
        <v>0</v>
      </c>
      <c r="I33" s="99"/>
      <c r="J33" s="99"/>
      <c r="K33" s="85"/>
      <c r="L33" s="211">
        <f t="shared" si="2"/>
        <v>0</v>
      </c>
      <c r="M33" s="100"/>
      <c r="N33" s="101"/>
      <c r="O33" s="102"/>
      <c r="P33" s="212">
        <f t="shared" si="3"/>
        <v>0</v>
      </c>
      <c r="Q33" s="103"/>
      <c r="R33" s="105"/>
      <c r="S33" s="104"/>
      <c r="T33" s="183"/>
      <c r="U33" s="213">
        <f t="shared" si="4"/>
        <v>0</v>
      </c>
      <c r="V33" s="105"/>
      <c r="W33" s="104"/>
      <c r="X33" s="214">
        <f t="shared" si="5"/>
        <v>0</v>
      </c>
      <c r="Y33" s="222"/>
      <c r="Z33" s="106"/>
      <c r="AA33" s="103"/>
      <c r="AB33" s="97"/>
      <c r="AC33" s="98" t="e">
        <f t="shared" si="6"/>
        <v>#DIV/0!</v>
      </c>
    </row>
    <row r="34" spans="2:29" s="47" customFormat="1" ht="25.5" customHeight="1">
      <c r="B34" s="48" t="s">
        <v>118</v>
      </c>
      <c r="C34" s="180"/>
      <c r="D34" s="186"/>
      <c r="E34" s="185"/>
      <c r="F34" s="211">
        <f t="shared" si="0"/>
        <v>0</v>
      </c>
      <c r="G34" s="186"/>
      <c r="H34" s="211">
        <f t="shared" si="1"/>
        <v>0</v>
      </c>
      <c r="I34" s="99"/>
      <c r="J34" s="99"/>
      <c r="K34" s="85"/>
      <c r="L34" s="211">
        <f t="shared" si="2"/>
        <v>0</v>
      </c>
      <c r="M34" s="100"/>
      <c r="N34" s="101"/>
      <c r="O34" s="102"/>
      <c r="P34" s="212">
        <f t="shared" si="3"/>
        <v>0</v>
      </c>
      <c r="Q34" s="103"/>
      <c r="R34" s="105"/>
      <c r="S34" s="104"/>
      <c r="T34" s="183"/>
      <c r="U34" s="213">
        <f t="shared" si="4"/>
        <v>0</v>
      </c>
      <c r="V34" s="105"/>
      <c r="W34" s="104"/>
      <c r="X34" s="214">
        <f t="shared" si="5"/>
        <v>0</v>
      </c>
      <c r="Y34" s="222"/>
      <c r="Z34" s="106"/>
      <c r="AA34" s="103"/>
      <c r="AB34" s="97"/>
      <c r="AC34" s="98" t="e">
        <f t="shared" si="6"/>
        <v>#DIV/0!</v>
      </c>
    </row>
    <row r="35" spans="2:29" s="47" customFormat="1" ht="25.5" customHeight="1">
      <c r="B35" s="48" t="s">
        <v>119</v>
      </c>
      <c r="C35" s="180"/>
      <c r="D35" s="186"/>
      <c r="E35" s="185"/>
      <c r="F35" s="211">
        <f t="shared" si="0"/>
        <v>0</v>
      </c>
      <c r="G35" s="186"/>
      <c r="H35" s="211">
        <f t="shared" si="1"/>
        <v>0</v>
      </c>
      <c r="I35" s="99"/>
      <c r="J35" s="99"/>
      <c r="K35" s="85"/>
      <c r="L35" s="211">
        <f t="shared" si="2"/>
        <v>0</v>
      </c>
      <c r="M35" s="100"/>
      <c r="N35" s="101"/>
      <c r="O35" s="102"/>
      <c r="P35" s="212">
        <f t="shared" si="3"/>
        <v>0</v>
      </c>
      <c r="Q35" s="103"/>
      <c r="R35" s="105"/>
      <c r="S35" s="104"/>
      <c r="T35" s="183"/>
      <c r="U35" s="213">
        <f t="shared" si="4"/>
        <v>0</v>
      </c>
      <c r="V35" s="105"/>
      <c r="W35" s="104"/>
      <c r="X35" s="214">
        <f t="shared" si="5"/>
        <v>0</v>
      </c>
      <c r="Y35" s="222"/>
      <c r="Z35" s="106"/>
      <c r="AA35" s="103"/>
      <c r="AB35" s="97"/>
      <c r="AC35" s="98" t="e">
        <f t="shared" si="6"/>
        <v>#DIV/0!</v>
      </c>
    </row>
    <row r="36" spans="2:29" s="47" customFormat="1" ht="25.5" customHeight="1">
      <c r="B36" s="48" t="s">
        <v>120</v>
      </c>
      <c r="C36" s="180"/>
      <c r="D36" s="186"/>
      <c r="E36" s="185"/>
      <c r="F36" s="211">
        <f t="shared" si="0"/>
        <v>0</v>
      </c>
      <c r="G36" s="186"/>
      <c r="H36" s="211">
        <f t="shared" si="1"/>
        <v>0</v>
      </c>
      <c r="I36" s="99"/>
      <c r="J36" s="99"/>
      <c r="K36" s="85"/>
      <c r="L36" s="211">
        <f>L35+J36-K36</f>
        <v>0</v>
      </c>
      <c r="M36" s="100"/>
      <c r="N36" s="101"/>
      <c r="O36" s="102"/>
      <c r="P36" s="212">
        <f>P35+N36-O36</f>
        <v>0</v>
      </c>
      <c r="Q36" s="103"/>
      <c r="R36" s="105"/>
      <c r="S36" s="104"/>
      <c r="T36" s="183"/>
      <c r="U36" s="213">
        <f t="shared" si="4"/>
        <v>0</v>
      </c>
      <c r="V36" s="105"/>
      <c r="W36" s="104"/>
      <c r="X36" s="214">
        <f t="shared" si="5"/>
        <v>0</v>
      </c>
      <c r="Y36" s="222"/>
      <c r="Z36" s="106"/>
      <c r="AA36" s="103"/>
      <c r="AB36" s="97"/>
      <c r="AC36" s="98" t="e">
        <f t="shared" si="6"/>
        <v>#DIV/0!</v>
      </c>
    </row>
    <row r="37" spans="2:29" s="47" customFormat="1" ht="25.5" customHeight="1">
      <c r="B37" s="48" t="s">
        <v>121</v>
      </c>
      <c r="C37" s="180"/>
      <c r="D37" s="186"/>
      <c r="E37" s="185"/>
      <c r="F37" s="211">
        <f t="shared" si="0"/>
        <v>0</v>
      </c>
      <c r="G37" s="186"/>
      <c r="H37" s="211">
        <f t="shared" si="1"/>
        <v>0</v>
      </c>
      <c r="I37" s="99"/>
      <c r="J37" s="99"/>
      <c r="K37" s="85"/>
      <c r="L37" s="211">
        <f t="shared" si="2"/>
        <v>0</v>
      </c>
      <c r="M37" s="100"/>
      <c r="N37" s="101"/>
      <c r="O37" s="102"/>
      <c r="P37" s="212">
        <f t="shared" si="3"/>
        <v>0</v>
      </c>
      <c r="Q37" s="103"/>
      <c r="R37" s="105"/>
      <c r="S37" s="104"/>
      <c r="T37" s="183"/>
      <c r="U37" s="213">
        <f t="shared" si="4"/>
        <v>0</v>
      </c>
      <c r="V37" s="105"/>
      <c r="W37" s="104"/>
      <c r="X37" s="214">
        <f t="shared" si="5"/>
        <v>0</v>
      </c>
      <c r="Y37" s="222"/>
      <c r="Z37" s="106"/>
      <c r="AA37" s="103"/>
      <c r="AB37" s="97"/>
      <c r="AC37" s="98" t="e">
        <f t="shared" si="6"/>
        <v>#DIV/0!</v>
      </c>
    </row>
    <row r="38" spans="2:29" s="47" customFormat="1" ht="25.5" customHeight="1" thickBot="1">
      <c r="B38" s="48" t="s">
        <v>122</v>
      </c>
      <c r="C38" s="180"/>
      <c r="D38" s="186"/>
      <c r="E38" s="185"/>
      <c r="F38" s="211">
        <f t="shared" si="0"/>
        <v>0</v>
      </c>
      <c r="G38" s="186"/>
      <c r="H38" s="211">
        <f t="shared" si="1"/>
        <v>0</v>
      </c>
      <c r="I38" s="99"/>
      <c r="J38" s="99"/>
      <c r="K38" s="85"/>
      <c r="L38" s="211">
        <f>L37+J38-K38</f>
        <v>0</v>
      </c>
      <c r="M38" s="100"/>
      <c r="N38" s="101"/>
      <c r="O38" s="102"/>
      <c r="P38" s="212">
        <f t="shared" si="3"/>
        <v>0</v>
      </c>
      <c r="Q38" s="103"/>
      <c r="R38" s="105"/>
      <c r="S38" s="104"/>
      <c r="T38" s="183"/>
      <c r="U38" s="213">
        <f t="shared" si="4"/>
        <v>0</v>
      </c>
      <c r="V38" s="105"/>
      <c r="W38" s="104"/>
      <c r="X38" s="214">
        <f t="shared" si="5"/>
        <v>0</v>
      </c>
      <c r="Y38" s="222"/>
      <c r="Z38" s="106"/>
      <c r="AA38" s="103"/>
      <c r="AB38" s="97"/>
      <c r="AC38" s="98" t="e">
        <f t="shared" si="6"/>
        <v>#DIV/0!</v>
      </c>
    </row>
    <row r="39" spans="2:29" s="47" customFormat="1" ht="25.5" customHeight="1" hidden="1" thickBot="1">
      <c r="B39" s="48" t="s">
        <v>123</v>
      </c>
      <c r="C39" s="180"/>
      <c r="D39" s="186"/>
      <c r="E39" s="185">
        <f>G39+Q39+V39</f>
        <v>0</v>
      </c>
      <c r="F39" s="185">
        <f>F38+D39-E39</f>
        <v>0</v>
      </c>
      <c r="G39" s="186"/>
      <c r="H39" s="185">
        <f t="shared" si="1"/>
        <v>0</v>
      </c>
      <c r="I39" s="99"/>
      <c r="J39" s="99"/>
      <c r="K39" s="85">
        <f>M39+N39+Q39+V39</f>
        <v>0</v>
      </c>
      <c r="L39" s="85">
        <f>L38+J39-K39</f>
        <v>0</v>
      </c>
      <c r="M39" s="100"/>
      <c r="N39" s="101"/>
      <c r="O39" s="102"/>
      <c r="P39" s="89">
        <f>P38+M39+N39-O39</f>
        <v>0</v>
      </c>
      <c r="Q39" s="103"/>
      <c r="R39" s="105"/>
      <c r="S39" s="104"/>
      <c r="T39" s="183"/>
      <c r="U39" s="92">
        <f t="shared" si="4"/>
        <v>0</v>
      </c>
      <c r="V39" s="105"/>
      <c r="W39" s="104"/>
      <c r="X39" s="80">
        <f t="shared" si="5"/>
        <v>0</v>
      </c>
      <c r="Y39" s="220"/>
      <c r="Z39" s="106"/>
      <c r="AA39" s="103"/>
      <c r="AB39" s="97"/>
      <c r="AC39" s="98" t="e">
        <f>(E39+K39)/AA39/AB39</f>
        <v>#DIV/0!</v>
      </c>
    </row>
    <row r="40" spans="2:29"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7">
        <f>SUM(R9:R38)</f>
        <v>0</v>
      </c>
      <c r="S40" s="114">
        <f>SUM(S9:S39)</f>
        <v>0</v>
      </c>
      <c r="T40" s="115"/>
      <c r="U40" s="116"/>
      <c r="V40" s="117">
        <f>SUM(V9:V39)</f>
        <v>0</v>
      </c>
      <c r="W40" s="114">
        <f>SUM(W9:W39)</f>
        <v>0</v>
      </c>
      <c r="X40" s="118"/>
      <c r="Y40" s="118"/>
      <c r="Z40" s="190">
        <f>SUM(Z9:Z39)</f>
        <v>0</v>
      </c>
      <c r="AA40" s="119"/>
      <c r="AB40" s="120"/>
      <c r="AC40" s="121"/>
    </row>
    <row r="41" spans="2:27" s="41" customFormat="1" ht="33.75" customHeight="1" thickBot="1">
      <c r="B41" s="37"/>
      <c r="C41" s="37"/>
      <c r="D41" s="37"/>
      <c r="E41" s="38"/>
      <c r="F41" s="38"/>
      <c r="G41" s="38"/>
      <c r="H41" s="296" t="s">
        <v>139</v>
      </c>
      <c r="I41" s="296"/>
      <c r="J41" s="38"/>
      <c r="K41" s="38"/>
      <c r="L41" s="38"/>
      <c r="M41" s="288" t="s">
        <v>124</v>
      </c>
      <c r="N41" s="289"/>
      <c r="O41" s="39"/>
      <c r="P41" s="40" t="e">
        <f>(M40+N40)/K40</f>
        <v>#DIV/0!</v>
      </c>
      <c r="Q41" s="290" t="s">
        <v>125</v>
      </c>
      <c r="R41" s="291"/>
      <c r="S41" s="291"/>
      <c r="T41" s="291"/>
      <c r="U41" s="40" t="e">
        <f>Q40/(H40+K40)</f>
        <v>#DIV/0!</v>
      </c>
      <c r="V41" s="290" t="s">
        <v>26</v>
      </c>
      <c r="W41" s="291"/>
      <c r="X41" s="224" t="e">
        <f>V40/(H40+K40)</f>
        <v>#DIV/0!</v>
      </c>
      <c r="Y41" s="40"/>
      <c r="Z41" s="191" t="s">
        <v>140</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3" s="19" customFormat="1" ht="30" customHeight="1">
      <c r="B49" s="18" t="s">
        <v>46</v>
      </c>
      <c r="C49" s="18"/>
    </row>
    <row r="50" spans="2:22"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2"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2"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2"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2"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2"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2"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2"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2"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mergeCells count="35">
    <mergeCell ref="AC6:AC7"/>
    <mergeCell ref="H41:I41"/>
    <mergeCell ref="M41:N41"/>
    <mergeCell ref="Q41:T41"/>
    <mergeCell ref="V41:W41"/>
    <mergeCell ref="Q6:R6"/>
    <mergeCell ref="S6:U6"/>
    <mergeCell ref="V6:V7"/>
    <mergeCell ref="W6:Y6"/>
    <mergeCell ref="AA6:AA7"/>
    <mergeCell ref="AB6:AB7"/>
    <mergeCell ref="H5:H7"/>
    <mergeCell ref="I5:I7"/>
    <mergeCell ref="J5:J7"/>
    <mergeCell ref="K5:K7"/>
    <mergeCell ref="L5:L7"/>
    <mergeCell ref="M5:P5"/>
    <mergeCell ref="M6:M7"/>
    <mergeCell ref="N6:N7"/>
    <mergeCell ref="B5:B7"/>
    <mergeCell ref="C5:C7"/>
    <mergeCell ref="D5:D7"/>
    <mergeCell ref="E5:E7"/>
    <mergeCell ref="F5:F7"/>
    <mergeCell ref="G5:G7"/>
    <mergeCell ref="W1:X1"/>
    <mergeCell ref="Y1:AC1"/>
    <mergeCell ref="W2:X2"/>
    <mergeCell ref="Y2:AC2"/>
    <mergeCell ref="D4:H4"/>
    <mergeCell ref="I4:P4"/>
    <mergeCell ref="Q4:U5"/>
    <mergeCell ref="V4:Y5"/>
    <mergeCell ref="Z4:Z7"/>
    <mergeCell ref="AA4:AC5"/>
  </mergeCells>
  <dataValidations count="4">
    <dataValidation allowBlank="1" showInputMessage="1" showErrorMessage="1" imeMode="on" sqref="C9:C39 T9:T39"/>
    <dataValidation type="whole" allowBlank="1" showErrorMessage="1" error="数値のみ入力してください。" sqref="V56">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InputMessage="1" showErrorMessage="1" error="数値のみ入力してください。" sqref="AC41 AB49 AA16:AA40 T50:T55 T57:T58">
      <formula1>0</formula1>
      <formula2>99</formula2>
    </dataValidation>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sheetPr>
    <pageSetUpPr fitToPage="1"/>
  </sheetPr>
  <dimension ref="B1:AC59"/>
  <sheetViews>
    <sheetView zoomScale="85" zoomScaleNormal="85" zoomScaleSheetLayoutView="70" zoomScalePageLayoutView="0" workbookViewId="0" topLeftCell="A1">
      <pane xSplit="2" ySplit="7" topLeftCell="C8" activePane="bottomRight" state="frozen"/>
      <selection pane="topLeft" activeCell="C29" sqref="C29"/>
      <selection pane="topRight" activeCell="C29" sqref="C29"/>
      <selection pane="bottomLeft" activeCell="C29" sqref="C29"/>
      <selection pane="bottomRight" activeCell="F8" sqref="F8"/>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8" width="8.375" style="2" customWidth="1"/>
    <col min="19" max="19" width="10.00390625" style="2" customWidth="1"/>
    <col min="20" max="20" width="14.25390625" style="2" customWidth="1"/>
    <col min="21" max="21" width="10.875" style="2" customWidth="1"/>
    <col min="22" max="22" width="8.25390625" style="2" customWidth="1"/>
    <col min="23" max="23" width="11.25390625" style="2" customWidth="1"/>
    <col min="24" max="24" width="8.75390625" style="2" customWidth="1"/>
    <col min="25" max="25" width="11.375" style="2" customWidth="1"/>
    <col min="26" max="26" width="12.375" style="2" customWidth="1"/>
    <col min="27" max="27" width="12.125" style="2" customWidth="1"/>
    <col min="28" max="29" width="6.375" style="2" customWidth="1"/>
    <col min="30" max="16384" width="9.00390625" style="2" customWidth="1"/>
  </cols>
  <sheetData>
    <row r="1" spans="2:29" ht="29.25" customHeight="1" thickBot="1">
      <c r="B1" s="122" t="s">
        <v>151</v>
      </c>
      <c r="C1" s="1"/>
      <c r="N1" s="122" t="s">
        <v>147</v>
      </c>
      <c r="O1" s="122"/>
      <c r="P1" s="122" t="s">
        <v>133</v>
      </c>
      <c r="W1" s="272" t="s">
        <v>87</v>
      </c>
      <c r="X1" s="273"/>
      <c r="Y1" s="272">
        <f>'初期設定＜選別3＞'!B3</f>
        <v>0</v>
      </c>
      <c r="Z1" s="286"/>
      <c r="AA1" s="286"/>
      <c r="AB1" s="286"/>
      <c r="AC1" s="287"/>
    </row>
    <row r="2" spans="2:29" ht="29.25" customHeight="1" thickBot="1">
      <c r="B2" s="122" t="s">
        <v>92</v>
      </c>
      <c r="C2" s="1"/>
      <c r="V2" s="4"/>
      <c r="W2" s="272" t="s">
        <v>126</v>
      </c>
      <c r="X2" s="273"/>
      <c r="Y2" s="272">
        <f>'初期設定＜選別3＞'!B4</f>
        <v>0</v>
      </c>
      <c r="Z2" s="286"/>
      <c r="AA2" s="286"/>
      <c r="AB2" s="286"/>
      <c r="AC2" s="287"/>
    </row>
    <row r="3" spans="9:27" ht="20.25" customHeight="1" thickBot="1">
      <c r="I3" s="5" t="s">
        <v>2</v>
      </c>
      <c r="U3" s="6"/>
      <c r="AA3" s="2" t="s">
        <v>3</v>
      </c>
    </row>
    <row r="4" spans="2:29" ht="22.5" customHeight="1" thickBot="1">
      <c r="B4" s="7"/>
      <c r="C4" s="7"/>
      <c r="D4" s="297" t="s">
        <v>4</v>
      </c>
      <c r="E4" s="298"/>
      <c r="F4" s="298"/>
      <c r="G4" s="298"/>
      <c r="H4" s="299"/>
      <c r="I4" s="294" t="s">
        <v>5</v>
      </c>
      <c r="J4" s="295"/>
      <c r="K4" s="295"/>
      <c r="L4" s="295"/>
      <c r="M4" s="295"/>
      <c r="N4" s="295"/>
      <c r="O4" s="295"/>
      <c r="P4" s="295"/>
      <c r="Q4" s="239" t="s">
        <v>6</v>
      </c>
      <c r="R4" s="240"/>
      <c r="S4" s="240"/>
      <c r="T4" s="240"/>
      <c r="U4" s="241"/>
      <c r="V4" s="239" t="s">
        <v>7</v>
      </c>
      <c r="W4" s="240"/>
      <c r="X4" s="240"/>
      <c r="Y4" s="279"/>
      <c r="Z4" s="274" t="s">
        <v>79</v>
      </c>
      <c r="AA4" s="248" t="s">
        <v>8</v>
      </c>
      <c r="AB4" s="259"/>
      <c r="AC4" s="260"/>
    </row>
    <row r="5" spans="2:29" ht="20.25" customHeight="1" thickBot="1">
      <c r="B5" s="266" t="s">
        <v>9</v>
      </c>
      <c r="C5" s="231" t="s">
        <v>10</v>
      </c>
      <c r="D5" s="269" t="s">
        <v>11</v>
      </c>
      <c r="E5" s="269" t="s">
        <v>12</v>
      </c>
      <c r="F5" s="269" t="s">
        <v>13</v>
      </c>
      <c r="G5" s="269" t="s">
        <v>14</v>
      </c>
      <c r="H5" s="269" t="s">
        <v>15</v>
      </c>
      <c r="I5" s="236" t="s">
        <v>80</v>
      </c>
      <c r="J5" s="277" t="s">
        <v>81</v>
      </c>
      <c r="K5" s="245" t="s">
        <v>16</v>
      </c>
      <c r="L5" s="245" t="s">
        <v>17</v>
      </c>
      <c r="M5" s="246" t="s">
        <v>18</v>
      </c>
      <c r="N5" s="247"/>
      <c r="O5" s="247"/>
      <c r="P5" s="247"/>
      <c r="Q5" s="242"/>
      <c r="R5" s="243"/>
      <c r="S5" s="243"/>
      <c r="T5" s="243"/>
      <c r="U5" s="244"/>
      <c r="V5" s="280"/>
      <c r="W5" s="281"/>
      <c r="X5" s="281"/>
      <c r="Y5" s="282"/>
      <c r="Z5" s="275"/>
      <c r="AA5" s="261"/>
      <c r="AB5" s="262"/>
      <c r="AC5" s="263"/>
    </row>
    <row r="6" spans="2:29" ht="20.25" customHeight="1">
      <c r="B6" s="267"/>
      <c r="C6" s="232"/>
      <c r="D6" s="270"/>
      <c r="E6" s="270"/>
      <c r="F6" s="270"/>
      <c r="G6" s="270"/>
      <c r="H6" s="270"/>
      <c r="I6" s="237"/>
      <c r="J6" s="245"/>
      <c r="K6" s="237"/>
      <c r="L6" s="237"/>
      <c r="M6" s="253" t="s">
        <v>19</v>
      </c>
      <c r="N6" s="234" t="s">
        <v>20</v>
      </c>
      <c r="O6" s="9"/>
      <c r="P6" s="9"/>
      <c r="Q6" s="248" t="s">
        <v>22</v>
      </c>
      <c r="R6" s="249"/>
      <c r="S6" s="250" t="s">
        <v>24</v>
      </c>
      <c r="T6" s="251"/>
      <c r="U6" s="252"/>
      <c r="V6" s="292" t="s">
        <v>25</v>
      </c>
      <c r="W6" s="283" t="s">
        <v>27</v>
      </c>
      <c r="X6" s="284"/>
      <c r="Y6" s="285"/>
      <c r="Z6" s="275"/>
      <c r="AA6" s="255" t="s">
        <v>28</v>
      </c>
      <c r="AB6" s="257" t="s">
        <v>29</v>
      </c>
      <c r="AC6" s="264" t="s">
        <v>30</v>
      </c>
    </row>
    <row r="7" spans="2:29" ht="67.5" customHeight="1" thickBot="1">
      <c r="B7" s="268"/>
      <c r="C7" s="233"/>
      <c r="D7" s="271"/>
      <c r="E7" s="271"/>
      <c r="F7" s="271"/>
      <c r="G7" s="271"/>
      <c r="H7" s="271"/>
      <c r="I7" s="238"/>
      <c r="J7" s="278"/>
      <c r="K7" s="238"/>
      <c r="L7" s="238"/>
      <c r="M7" s="254"/>
      <c r="N7" s="235"/>
      <c r="O7" s="10" t="s">
        <v>31</v>
      </c>
      <c r="P7" s="11" t="s">
        <v>32</v>
      </c>
      <c r="Q7" s="216" t="s">
        <v>148</v>
      </c>
      <c r="R7" s="218" t="s">
        <v>149</v>
      </c>
      <c r="S7" s="12" t="s">
        <v>33</v>
      </c>
      <c r="T7" s="13" t="s">
        <v>34</v>
      </c>
      <c r="U7" s="8" t="s">
        <v>35</v>
      </c>
      <c r="V7" s="293"/>
      <c r="W7" s="13" t="s">
        <v>82</v>
      </c>
      <c r="X7" s="14" t="s">
        <v>36</v>
      </c>
      <c r="Y7" s="221" t="s">
        <v>150</v>
      </c>
      <c r="Z7" s="276"/>
      <c r="AA7" s="256"/>
      <c r="AB7" s="258"/>
      <c r="AC7" s="265"/>
    </row>
    <row r="8" spans="2:29" s="47" customFormat="1" ht="21" customHeight="1">
      <c r="B8" s="42" t="s">
        <v>37</v>
      </c>
      <c r="C8" s="209"/>
      <c r="D8" s="184"/>
      <c r="E8" s="184"/>
      <c r="F8" s="210">
        <f>'28年9月'!F38</f>
        <v>0</v>
      </c>
      <c r="G8" s="184"/>
      <c r="H8" s="184"/>
      <c r="I8" s="74"/>
      <c r="J8" s="74"/>
      <c r="K8" s="74"/>
      <c r="L8" s="211">
        <f>'28年9月'!L38</f>
        <v>0</v>
      </c>
      <c r="M8" s="75"/>
      <c r="N8" s="76"/>
      <c r="O8" s="77"/>
      <c r="P8" s="212">
        <f>'28年9月'!P38</f>
        <v>0</v>
      </c>
      <c r="Q8" s="78"/>
      <c r="R8" s="79"/>
      <c r="S8" s="79"/>
      <c r="T8" s="79"/>
      <c r="U8" s="213">
        <f>'28年9月'!U38</f>
        <v>0</v>
      </c>
      <c r="V8" s="78"/>
      <c r="W8" s="79"/>
      <c r="X8" s="227">
        <f>'28年9月'!X38</f>
        <v>0</v>
      </c>
      <c r="Y8" s="219"/>
      <c r="Z8" s="81"/>
      <c r="AA8" s="82"/>
      <c r="AB8" s="83"/>
      <c r="AC8" s="84"/>
    </row>
    <row r="9" spans="2:29" s="47" customFormat="1" ht="25.5" customHeight="1">
      <c r="B9" s="48" t="s">
        <v>93</v>
      </c>
      <c r="C9" s="179"/>
      <c r="D9" s="185"/>
      <c r="E9" s="185"/>
      <c r="F9" s="211">
        <f>F8+D9-E9</f>
        <v>0</v>
      </c>
      <c r="G9" s="185"/>
      <c r="H9" s="211">
        <f>E9-G9</f>
        <v>0</v>
      </c>
      <c r="I9" s="85"/>
      <c r="J9" s="85"/>
      <c r="K9" s="85"/>
      <c r="L9" s="211">
        <f>L8+J9-K9</f>
        <v>0</v>
      </c>
      <c r="M9" s="86"/>
      <c r="N9" s="87"/>
      <c r="O9" s="88"/>
      <c r="P9" s="212">
        <f>P8+N9-O9</f>
        <v>0</v>
      </c>
      <c r="Q9" s="90"/>
      <c r="R9" s="91"/>
      <c r="S9" s="91"/>
      <c r="T9" s="181"/>
      <c r="U9" s="213">
        <f>U8+Q9-S9</f>
        <v>0</v>
      </c>
      <c r="V9" s="91"/>
      <c r="W9" s="91"/>
      <c r="X9" s="214">
        <f>X8+V9-W9</f>
        <v>0</v>
      </c>
      <c r="Y9" s="222"/>
      <c r="Z9" s="93"/>
      <c r="AA9" s="90"/>
      <c r="AB9" s="94"/>
      <c r="AC9" s="98" t="e">
        <f>(E9+K9)/AA9/AB9</f>
        <v>#DIV/0!</v>
      </c>
    </row>
    <row r="10" spans="2:29" s="47" customFormat="1" ht="25.5" customHeight="1">
      <c r="B10" s="48" t="s">
        <v>94</v>
      </c>
      <c r="C10" s="179"/>
      <c r="D10" s="185"/>
      <c r="E10" s="185"/>
      <c r="F10" s="211">
        <f aca="true" t="shared" si="0" ref="F10:F39">F9+D10-E10</f>
        <v>0</v>
      </c>
      <c r="G10" s="185"/>
      <c r="H10" s="211">
        <f aca="true" t="shared" si="1" ref="H10:H39">E10-G10</f>
        <v>0</v>
      </c>
      <c r="I10" s="85"/>
      <c r="J10" s="85"/>
      <c r="K10" s="85"/>
      <c r="L10" s="211">
        <f aca="true" t="shared" si="2" ref="L10:L37">L9+J10-K10</f>
        <v>0</v>
      </c>
      <c r="M10" s="86"/>
      <c r="N10" s="87"/>
      <c r="O10" s="88"/>
      <c r="P10" s="212">
        <f aca="true" t="shared" si="3" ref="P10:P39">P9+N10-O10</f>
        <v>0</v>
      </c>
      <c r="Q10" s="90"/>
      <c r="R10" s="91"/>
      <c r="S10" s="91"/>
      <c r="T10" s="181"/>
      <c r="U10" s="213">
        <f aca="true" t="shared" si="4" ref="U10:U39">U9+Q10-S10</f>
        <v>0</v>
      </c>
      <c r="V10" s="91"/>
      <c r="W10" s="91"/>
      <c r="X10" s="214">
        <f aca="true" t="shared" si="5" ref="X10:X39">X9+V10-W10</f>
        <v>0</v>
      </c>
      <c r="Y10" s="222"/>
      <c r="Z10" s="93"/>
      <c r="AA10" s="90"/>
      <c r="AB10" s="94"/>
      <c r="AC10" s="98" t="e">
        <f aca="true" t="shared" si="6" ref="AC10:AC38">(E10+K10)/AA10/AB10</f>
        <v>#DIV/0!</v>
      </c>
    </row>
    <row r="11" spans="2:29" s="47" customFormat="1" ht="25.5" customHeight="1">
      <c r="B11" s="48" t="s">
        <v>95</v>
      </c>
      <c r="C11" s="179"/>
      <c r="D11" s="185"/>
      <c r="E11" s="185"/>
      <c r="F11" s="211">
        <f t="shared" si="0"/>
        <v>0</v>
      </c>
      <c r="G11" s="185"/>
      <c r="H11" s="211">
        <f t="shared" si="1"/>
        <v>0</v>
      </c>
      <c r="I11" s="85"/>
      <c r="J11" s="85"/>
      <c r="K11" s="85"/>
      <c r="L11" s="211">
        <f t="shared" si="2"/>
        <v>0</v>
      </c>
      <c r="M11" s="86"/>
      <c r="N11" s="87"/>
      <c r="O11" s="88"/>
      <c r="P11" s="212">
        <f t="shared" si="3"/>
        <v>0</v>
      </c>
      <c r="Q11" s="90"/>
      <c r="R11" s="91"/>
      <c r="S11" s="91"/>
      <c r="T11" s="181"/>
      <c r="U11" s="213">
        <f t="shared" si="4"/>
        <v>0</v>
      </c>
      <c r="V11" s="91"/>
      <c r="W11" s="91"/>
      <c r="X11" s="214">
        <f t="shared" si="5"/>
        <v>0</v>
      </c>
      <c r="Y11" s="222"/>
      <c r="Z11" s="93"/>
      <c r="AA11" s="90"/>
      <c r="AB11" s="94"/>
      <c r="AC11" s="98" t="e">
        <f t="shared" si="6"/>
        <v>#DIV/0!</v>
      </c>
    </row>
    <row r="12" spans="2:29" s="47" customFormat="1" ht="25.5" customHeight="1">
      <c r="B12" s="48" t="s">
        <v>96</v>
      </c>
      <c r="C12" s="179"/>
      <c r="D12" s="185"/>
      <c r="E12" s="185"/>
      <c r="F12" s="211">
        <f t="shared" si="0"/>
        <v>0</v>
      </c>
      <c r="G12" s="185"/>
      <c r="H12" s="211">
        <f t="shared" si="1"/>
        <v>0</v>
      </c>
      <c r="I12" s="85"/>
      <c r="J12" s="85"/>
      <c r="K12" s="85"/>
      <c r="L12" s="211">
        <f t="shared" si="2"/>
        <v>0</v>
      </c>
      <c r="M12" s="86"/>
      <c r="N12" s="87"/>
      <c r="O12" s="88"/>
      <c r="P12" s="212">
        <f t="shared" si="3"/>
        <v>0</v>
      </c>
      <c r="Q12" s="90"/>
      <c r="R12" s="91"/>
      <c r="S12" s="91"/>
      <c r="T12" s="181"/>
      <c r="U12" s="213">
        <f t="shared" si="4"/>
        <v>0</v>
      </c>
      <c r="V12" s="91"/>
      <c r="W12" s="91"/>
      <c r="X12" s="214">
        <f t="shared" si="5"/>
        <v>0</v>
      </c>
      <c r="Y12" s="222"/>
      <c r="Z12" s="93"/>
      <c r="AA12" s="90"/>
      <c r="AB12" s="94"/>
      <c r="AC12" s="98" t="e">
        <f t="shared" si="6"/>
        <v>#DIV/0!</v>
      </c>
    </row>
    <row r="13" spans="2:29" s="47" customFormat="1" ht="25.5" customHeight="1">
      <c r="B13" s="48" t="s">
        <v>97</v>
      </c>
      <c r="C13" s="179"/>
      <c r="D13" s="185"/>
      <c r="E13" s="185"/>
      <c r="F13" s="211">
        <f t="shared" si="0"/>
        <v>0</v>
      </c>
      <c r="G13" s="185"/>
      <c r="H13" s="211">
        <f t="shared" si="1"/>
        <v>0</v>
      </c>
      <c r="I13" s="85"/>
      <c r="J13" s="85"/>
      <c r="K13" s="85"/>
      <c r="L13" s="211">
        <f t="shared" si="2"/>
        <v>0</v>
      </c>
      <c r="M13" s="86"/>
      <c r="N13" s="87"/>
      <c r="O13" s="88"/>
      <c r="P13" s="212">
        <f t="shared" si="3"/>
        <v>0</v>
      </c>
      <c r="Q13" s="90"/>
      <c r="R13" s="91"/>
      <c r="S13" s="91"/>
      <c r="T13" s="181"/>
      <c r="U13" s="213">
        <f t="shared" si="4"/>
        <v>0</v>
      </c>
      <c r="V13" s="91"/>
      <c r="W13" s="91"/>
      <c r="X13" s="214">
        <f t="shared" si="5"/>
        <v>0</v>
      </c>
      <c r="Y13" s="222"/>
      <c r="Z13" s="93"/>
      <c r="AA13" s="90"/>
      <c r="AB13" s="94"/>
      <c r="AC13" s="98" t="e">
        <f t="shared" si="6"/>
        <v>#DIV/0!</v>
      </c>
    </row>
    <row r="14" spans="2:29" s="47" customFormat="1" ht="25.5" customHeight="1">
      <c r="B14" s="48" t="s">
        <v>98</v>
      </c>
      <c r="C14" s="179"/>
      <c r="D14" s="185"/>
      <c r="E14" s="185"/>
      <c r="F14" s="211">
        <f t="shared" si="0"/>
        <v>0</v>
      </c>
      <c r="G14" s="185"/>
      <c r="H14" s="211">
        <f t="shared" si="1"/>
        <v>0</v>
      </c>
      <c r="I14" s="85"/>
      <c r="J14" s="85"/>
      <c r="K14" s="85"/>
      <c r="L14" s="211">
        <f t="shared" si="2"/>
        <v>0</v>
      </c>
      <c r="M14" s="86"/>
      <c r="N14" s="87"/>
      <c r="O14" s="88"/>
      <c r="P14" s="212">
        <f t="shared" si="3"/>
        <v>0</v>
      </c>
      <c r="Q14" s="90"/>
      <c r="R14" s="91"/>
      <c r="S14" s="91"/>
      <c r="T14" s="181"/>
      <c r="U14" s="213">
        <f t="shared" si="4"/>
        <v>0</v>
      </c>
      <c r="V14" s="91"/>
      <c r="W14" s="91"/>
      <c r="X14" s="214">
        <f t="shared" si="5"/>
        <v>0</v>
      </c>
      <c r="Y14" s="222"/>
      <c r="Z14" s="93"/>
      <c r="AA14" s="90"/>
      <c r="AB14" s="94"/>
      <c r="AC14" s="98" t="e">
        <f t="shared" si="6"/>
        <v>#DIV/0!</v>
      </c>
    </row>
    <row r="15" spans="2:29" s="47" customFormat="1" ht="25.5" customHeight="1">
      <c r="B15" s="48" t="s">
        <v>99</v>
      </c>
      <c r="C15" s="179"/>
      <c r="D15" s="185"/>
      <c r="E15" s="185"/>
      <c r="F15" s="211">
        <f t="shared" si="0"/>
        <v>0</v>
      </c>
      <c r="G15" s="185"/>
      <c r="H15" s="211">
        <f t="shared" si="1"/>
        <v>0</v>
      </c>
      <c r="I15" s="85"/>
      <c r="J15" s="85"/>
      <c r="K15" s="85"/>
      <c r="L15" s="211">
        <f t="shared" si="2"/>
        <v>0</v>
      </c>
      <c r="M15" s="86"/>
      <c r="N15" s="87"/>
      <c r="O15" s="88"/>
      <c r="P15" s="212">
        <f t="shared" si="3"/>
        <v>0</v>
      </c>
      <c r="Q15" s="90"/>
      <c r="R15" s="91"/>
      <c r="S15" s="91"/>
      <c r="T15" s="181"/>
      <c r="U15" s="213">
        <f t="shared" si="4"/>
        <v>0</v>
      </c>
      <c r="V15" s="91"/>
      <c r="W15" s="91"/>
      <c r="X15" s="214">
        <f t="shared" si="5"/>
        <v>0</v>
      </c>
      <c r="Y15" s="222"/>
      <c r="Z15" s="93"/>
      <c r="AA15" s="90"/>
      <c r="AB15" s="94"/>
      <c r="AC15" s="98" t="e">
        <f t="shared" si="6"/>
        <v>#DIV/0!</v>
      </c>
    </row>
    <row r="16" spans="2:29" s="47" customFormat="1" ht="25.5" customHeight="1">
      <c r="B16" s="48" t="s">
        <v>100</v>
      </c>
      <c r="C16" s="179"/>
      <c r="D16" s="185"/>
      <c r="E16" s="185"/>
      <c r="F16" s="211">
        <f t="shared" si="0"/>
        <v>0</v>
      </c>
      <c r="G16" s="185"/>
      <c r="H16" s="211">
        <f t="shared" si="1"/>
        <v>0</v>
      </c>
      <c r="I16" s="85"/>
      <c r="J16" s="85"/>
      <c r="K16" s="85"/>
      <c r="L16" s="211">
        <f t="shared" si="2"/>
        <v>0</v>
      </c>
      <c r="M16" s="95"/>
      <c r="N16" s="87"/>
      <c r="O16" s="88"/>
      <c r="P16" s="212">
        <f t="shared" si="3"/>
        <v>0</v>
      </c>
      <c r="Q16" s="90"/>
      <c r="R16" s="91"/>
      <c r="S16" s="96"/>
      <c r="T16" s="182"/>
      <c r="U16" s="213">
        <f t="shared" si="4"/>
        <v>0</v>
      </c>
      <c r="V16" s="91"/>
      <c r="W16" s="96"/>
      <c r="X16" s="214">
        <f t="shared" si="5"/>
        <v>0</v>
      </c>
      <c r="Y16" s="222"/>
      <c r="Z16" s="93"/>
      <c r="AA16" s="90"/>
      <c r="AB16" s="97"/>
      <c r="AC16" s="98" t="e">
        <f t="shared" si="6"/>
        <v>#DIV/0!</v>
      </c>
    </row>
    <row r="17" spans="2:29" s="47" customFormat="1" ht="25.5" customHeight="1">
      <c r="B17" s="48" t="s">
        <v>101</v>
      </c>
      <c r="C17" s="179"/>
      <c r="D17" s="185"/>
      <c r="E17" s="185"/>
      <c r="F17" s="211">
        <f t="shared" si="0"/>
        <v>0</v>
      </c>
      <c r="G17" s="185"/>
      <c r="H17" s="211">
        <f t="shared" si="1"/>
        <v>0</v>
      </c>
      <c r="I17" s="85"/>
      <c r="J17" s="85"/>
      <c r="K17" s="85"/>
      <c r="L17" s="211">
        <f t="shared" si="2"/>
        <v>0</v>
      </c>
      <c r="M17" s="95"/>
      <c r="N17" s="87"/>
      <c r="O17" s="88"/>
      <c r="P17" s="212">
        <f t="shared" si="3"/>
        <v>0</v>
      </c>
      <c r="Q17" s="90"/>
      <c r="R17" s="91"/>
      <c r="S17" s="96"/>
      <c r="T17" s="182"/>
      <c r="U17" s="213">
        <f t="shared" si="4"/>
        <v>0</v>
      </c>
      <c r="V17" s="91"/>
      <c r="W17" s="96"/>
      <c r="X17" s="214">
        <f t="shared" si="5"/>
        <v>0</v>
      </c>
      <c r="Y17" s="222"/>
      <c r="Z17" s="93"/>
      <c r="AA17" s="90"/>
      <c r="AB17" s="97"/>
      <c r="AC17" s="98" t="e">
        <f t="shared" si="6"/>
        <v>#DIV/0!</v>
      </c>
    </row>
    <row r="18" spans="2:29" s="47" customFormat="1" ht="25.5" customHeight="1">
      <c r="B18" s="48" t="s">
        <v>102</v>
      </c>
      <c r="C18" s="179"/>
      <c r="D18" s="185"/>
      <c r="E18" s="185"/>
      <c r="F18" s="211">
        <f t="shared" si="0"/>
        <v>0</v>
      </c>
      <c r="G18" s="185"/>
      <c r="H18" s="211">
        <f t="shared" si="1"/>
        <v>0</v>
      </c>
      <c r="I18" s="85"/>
      <c r="J18" s="85"/>
      <c r="K18" s="85"/>
      <c r="L18" s="211">
        <f t="shared" si="2"/>
        <v>0</v>
      </c>
      <c r="M18" s="95"/>
      <c r="N18" s="87"/>
      <c r="O18" s="88"/>
      <c r="P18" s="212">
        <f t="shared" si="3"/>
        <v>0</v>
      </c>
      <c r="Q18" s="90"/>
      <c r="R18" s="91"/>
      <c r="S18" s="96"/>
      <c r="T18" s="182"/>
      <c r="U18" s="213">
        <f t="shared" si="4"/>
        <v>0</v>
      </c>
      <c r="V18" s="91"/>
      <c r="W18" s="96"/>
      <c r="X18" s="214">
        <f t="shared" si="5"/>
        <v>0</v>
      </c>
      <c r="Y18" s="222"/>
      <c r="Z18" s="93"/>
      <c r="AA18" s="90"/>
      <c r="AB18" s="97"/>
      <c r="AC18" s="98" t="e">
        <f t="shared" si="6"/>
        <v>#DIV/0!</v>
      </c>
    </row>
    <row r="19" spans="2:29" s="47" customFormat="1" ht="25.5" customHeight="1">
      <c r="B19" s="48" t="s">
        <v>103</v>
      </c>
      <c r="C19" s="180"/>
      <c r="D19" s="186"/>
      <c r="E19" s="185"/>
      <c r="F19" s="211">
        <f t="shared" si="0"/>
        <v>0</v>
      </c>
      <c r="G19" s="186"/>
      <c r="H19" s="211">
        <f t="shared" si="1"/>
        <v>0</v>
      </c>
      <c r="I19" s="99"/>
      <c r="J19" s="99"/>
      <c r="K19" s="85"/>
      <c r="L19" s="211">
        <f t="shared" si="2"/>
        <v>0</v>
      </c>
      <c r="M19" s="100"/>
      <c r="N19" s="101"/>
      <c r="O19" s="102"/>
      <c r="P19" s="212">
        <f t="shared" si="3"/>
        <v>0</v>
      </c>
      <c r="Q19" s="103"/>
      <c r="R19" s="105"/>
      <c r="S19" s="104"/>
      <c r="T19" s="183"/>
      <c r="U19" s="213">
        <f t="shared" si="4"/>
        <v>0</v>
      </c>
      <c r="V19" s="105"/>
      <c r="W19" s="104"/>
      <c r="X19" s="214">
        <f t="shared" si="5"/>
        <v>0</v>
      </c>
      <c r="Y19" s="222"/>
      <c r="Z19" s="106"/>
      <c r="AA19" s="103"/>
      <c r="AB19" s="97"/>
      <c r="AC19" s="98" t="e">
        <f t="shared" si="6"/>
        <v>#DIV/0!</v>
      </c>
    </row>
    <row r="20" spans="2:29" s="47" customFormat="1" ht="25.5" customHeight="1">
      <c r="B20" s="48" t="s">
        <v>104</v>
      </c>
      <c r="C20" s="180"/>
      <c r="D20" s="186"/>
      <c r="E20" s="185"/>
      <c r="F20" s="211">
        <f t="shared" si="0"/>
        <v>0</v>
      </c>
      <c r="G20" s="186"/>
      <c r="H20" s="211">
        <f t="shared" si="1"/>
        <v>0</v>
      </c>
      <c r="I20" s="99"/>
      <c r="J20" s="99"/>
      <c r="K20" s="85"/>
      <c r="L20" s="211">
        <f t="shared" si="2"/>
        <v>0</v>
      </c>
      <c r="M20" s="100"/>
      <c r="N20" s="101"/>
      <c r="O20" s="102"/>
      <c r="P20" s="212">
        <f t="shared" si="3"/>
        <v>0</v>
      </c>
      <c r="Q20" s="103"/>
      <c r="R20" s="105"/>
      <c r="S20" s="104"/>
      <c r="T20" s="183"/>
      <c r="U20" s="213">
        <f t="shared" si="4"/>
        <v>0</v>
      </c>
      <c r="V20" s="105"/>
      <c r="W20" s="104"/>
      <c r="X20" s="214">
        <f t="shared" si="5"/>
        <v>0</v>
      </c>
      <c r="Y20" s="222"/>
      <c r="Z20" s="106"/>
      <c r="AA20" s="103"/>
      <c r="AB20" s="97"/>
      <c r="AC20" s="98" t="e">
        <f t="shared" si="6"/>
        <v>#DIV/0!</v>
      </c>
    </row>
    <row r="21" spans="2:29" s="47" customFormat="1" ht="25.5" customHeight="1">
      <c r="B21" s="48" t="s">
        <v>105</v>
      </c>
      <c r="C21" s="180"/>
      <c r="D21" s="186"/>
      <c r="E21" s="185"/>
      <c r="F21" s="211">
        <f t="shared" si="0"/>
        <v>0</v>
      </c>
      <c r="G21" s="186"/>
      <c r="H21" s="211">
        <f t="shared" si="1"/>
        <v>0</v>
      </c>
      <c r="I21" s="99"/>
      <c r="J21" s="99"/>
      <c r="K21" s="85"/>
      <c r="L21" s="211">
        <f t="shared" si="2"/>
        <v>0</v>
      </c>
      <c r="M21" s="100"/>
      <c r="N21" s="101"/>
      <c r="O21" s="102"/>
      <c r="P21" s="212">
        <f t="shared" si="3"/>
        <v>0</v>
      </c>
      <c r="Q21" s="103"/>
      <c r="R21" s="105"/>
      <c r="S21" s="104"/>
      <c r="T21" s="183"/>
      <c r="U21" s="213">
        <f t="shared" si="4"/>
        <v>0</v>
      </c>
      <c r="V21" s="105"/>
      <c r="W21" s="104"/>
      <c r="X21" s="214">
        <f t="shared" si="5"/>
        <v>0</v>
      </c>
      <c r="Y21" s="222"/>
      <c r="Z21" s="106"/>
      <c r="AA21" s="103"/>
      <c r="AB21" s="97"/>
      <c r="AC21" s="98" t="e">
        <f t="shared" si="6"/>
        <v>#DIV/0!</v>
      </c>
    </row>
    <row r="22" spans="2:29" s="47" customFormat="1" ht="25.5" customHeight="1">
      <c r="B22" s="48" t="s">
        <v>106</v>
      </c>
      <c r="C22" s="180"/>
      <c r="D22" s="186"/>
      <c r="E22" s="185"/>
      <c r="F22" s="211">
        <f t="shared" si="0"/>
        <v>0</v>
      </c>
      <c r="G22" s="186"/>
      <c r="H22" s="211">
        <f t="shared" si="1"/>
        <v>0</v>
      </c>
      <c r="I22" s="99"/>
      <c r="J22" s="99"/>
      <c r="K22" s="85"/>
      <c r="L22" s="211">
        <f t="shared" si="2"/>
        <v>0</v>
      </c>
      <c r="M22" s="100"/>
      <c r="N22" s="101"/>
      <c r="O22" s="102"/>
      <c r="P22" s="212">
        <f t="shared" si="3"/>
        <v>0</v>
      </c>
      <c r="Q22" s="103"/>
      <c r="R22" s="105"/>
      <c r="S22" s="104"/>
      <c r="T22" s="183"/>
      <c r="U22" s="213">
        <f t="shared" si="4"/>
        <v>0</v>
      </c>
      <c r="V22" s="105"/>
      <c r="W22" s="104"/>
      <c r="X22" s="214">
        <f t="shared" si="5"/>
        <v>0</v>
      </c>
      <c r="Y22" s="222"/>
      <c r="Z22" s="106"/>
      <c r="AA22" s="103"/>
      <c r="AB22" s="97"/>
      <c r="AC22" s="98" t="e">
        <f t="shared" si="6"/>
        <v>#DIV/0!</v>
      </c>
    </row>
    <row r="23" spans="2:29" s="47" customFormat="1" ht="25.5" customHeight="1">
      <c r="B23" s="48" t="s">
        <v>107</v>
      </c>
      <c r="C23" s="180"/>
      <c r="D23" s="186"/>
      <c r="E23" s="185"/>
      <c r="F23" s="211">
        <f t="shared" si="0"/>
        <v>0</v>
      </c>
      <c r="G23" s="186"/>
      <c r="H23" s="211">
        <f t="shared" si="1"/>
        <v>0</v>
      </c>
      <c r="I23" s="99"/>
      <c r="J23" s="99"/>
      <c r="K23" s="85"/>
      <c r="L23" s="211">
        <f t="shared" si="2"/>
        <v>0</v>
      </c>
      <c r="M23" s="100"/>
      <c r="N23" s="101"/>
      <c r="O23" s="102"/>
      <c r="P23" s="212">
        <f t="shared" si="3"/>
        <v>0</v>
      </c>
      <c r="Q23" s="103"/>
      <c r="R23" s="105"/>
      <c r="S23" s="104"/>
      <c r="T23" s="183"/>
      <c r="U23" s="213">
        <f t="shared" si="4"/>
        <v>0</v>
      </c>
      <c r="V23" s="105"/>
      <c r="W23" s="104"/>
      <c r="X23" s="214">
        <f t="shared" si="5"/>
        <v>0</v>
      </c>
      <c r="Y23" s="222"/>
      <c r="Z23" s="106"/>
      <c r="AA23" s="103"/>
      <c r="AB23" s="97"/>
      <c r="AC23" s="98" t="e">
        <f t="shared" si="6"/>
        <v>#DIV/0!</v>
      </c>
    </row>
    <row r="24" spans="2:29" s="47" customFormat="1" ht="25.5" customHeight="1">
      <c r="B24" s="48" t="s">
        <v>108</v>
      </c>
      <c r="C24" s="180"/>
      <c r="D24" s="186"/>
      <c r="E24" s="185"/>
      <c r="F24" s="211">
        <f t="shared" si="0"/>
        <v>0</v>
      </c>
      <c r="G24" s="186"/>
      <c r="H24" s="211">
        <f t="shared" si="1"/>
        <v>0</v>
      </c>
      <c r="I24" s="99"/>
      <c r="J24" s="99"/>
      <c r="K24" s="85"/>
      <c r="L24" s="211">
        <f t="shared" si="2"/>
        <v>0</v>
      </c>
      <c r="M24" s="100"/>
      <c r="N24" s="101"/>
      <c r="O24" s="102"/>
      <c r="P24" s="212">
        <f t="shared" si="3"/>
        <v>0</v>
      </c>
      <c r="Q24" s="103"/>
      <c r="R24" s="105"/>
      <c r="S24" s="104"/>
      <c r="T24" s="183"/>
      <c r="U24" s="213">
        <f t="shared" si="4"/>
        <v>0</v>
      </c>
      <c r="V24" s="105"/>
      <c r="W24" s="104"/>
      <c r="X24" s="214">
        <f t="shared" si="5"/>
        <v>0</v>
      </c>
      <c r="Y24" s="222"/>
      <c r="Z24" s="106"/>
      <c r="AA24" s="103"/>
      <c r="AB24" s="97"/>
      <c r="AC24" s="98" t="e">
        <f t="shared" si="6"/>
        <v>#DIV/0!</v>
      </c>
    </row>
    <row r="25" spans="2:29" s="47" customFormat="1" ht="25.5" customHeight="1">
      <c r="B25" s="48" t="s">
        <v>109</v>
      </c>
      <c r="C25" s="180"/>
      <c r="D25" s="186"/>
      <c r="E25" s="185"/>
      <c r="F25" s="211">
        <f t="shared" si="0"/>
        <v>0</v>
      </c>
      <c r="G25" s="186"/>
      <c r="H25" s="211">
        <f t="shared" si="1"/>
        <v>0</v>
      </c>
      <c r="I25" s="99"/>
      <c r="J25" s="99"/>
      <c r="K25" s="85"/>
      <c r="L25" s="211">
        <f t="shared" si="2"/>
        <v>0</v>
      </c>
      <c r="M25" s="100"/>
      <c r="N25" s="101"/>
      <c r="O25" s="102"/>
      <c r="P25" s="212">
        <f t="shared" si="3"/>
        <v>0</v>
      </c>
      <c r="Q25" s="103"/>
      <c r="R25" s="105"/>
      <c r="S25" s="104"/>
      <c r="T25" s="183"/>
      <c r="U25" s="213">
        <f t="shared" si="4"/>
        <v>0</v>
      </c>
      <c r="V25" s="105"/>
      <c r="W25" s="104"/>
      <c r="X25" s="214">
        <f t="shared" si="5"/>
        <v>0</v>
      </c>
      <c r="Y25" s="222"/>
      <c r="Z25" s="106"/>
      <c r="AA25" s="103"/>
      <c r="AB25" s="97"/>
      <c r="AC25" s="98" t="e">
        <f t="shared" si="6"/>
        <v>#DIV/0!</v>
      </c>
    </row>
    <row r="26" spans="2:29" s="47" customFormat="1" ht="25.5" customHeight="1">
      <c r="B26" s="48" t="s">
        <v>110</v>
      </c>
      <c r="C26" s="180"/>
      <c r="D26" s="186"/>
      <c r="E26" s="185"/>
      <c r="F26" s="211">
        <f t="shared" si="0"/>
        <v>0</v>
      </c>
      <c r="G26" s="186"/>
      <c r="H26" s="211">
        <f t="shared" si="1"/>
        <v>0</v>
      </c>
      <c r="I26" s="99"/>
      <c r="J26" s="99"/>
      <c r="K26" s="85"/>
      <c r="L26" s="211">
        <f t="shared" si="2"/>
        <v>0</v>
      </c>
      <c r="M26" s="100"/>
      <c r="N26" s="101"/>
      <c r="O26" s="102"/>
      <c r="P26" s="212">
        <f t="shared" si="3"/>
        <v>0</v>
      </c>
      <c r="Q26" s="103"/>
      <c r="R26" s="105"/>
      <c r="S26" s="104"/>
      <c r="T26" s="183"/>
      <c r="U26" s="213">
        <f t="shared" si="4"/>
        <v>0</v>
      </c>
      <c r="V26" s="105"/>
      <c r="W26" s="104"/>
      <c r="X26" s="214">
        <f t="shared" si="5"/>
        <v>0</v>
      </c>
      <c r="Y26" s="222"/>
      <c r="Z26" s="106"/>
      <c r="AA26" s="103"/>
      <c r="AB26" s="97"/>
      <c r="AC26" s="98" t="e">
        <f t="shared" si="6"/>
        <v>#DIV/0!</v>
      </c>
    </row>
    <row r="27" spans="2:29" s="47" customFormat="1" ht="25.5" customHeight="1">
      <c r="B27" s="48" t="s">
        <v>111</v>
      </c>
      <c r="C27" s="180"/>
      <c r="D27" s="186"/>
      <c r="E27" s="185"/>
      <c r="F27" s="211">
        <f t="shared" si="0"/>
        <v>0</v>
      </c>
      <c r="G27" s="186"/>
      <c r="H27" s="211">
        <f t="shared" si="1"/>
        <v>0</v>
      </c>
      <c r="I27" s="99"/>
      <c r="J27" s="99"/>
      <c r="K27" s="85"/>
      <c r="L27" s="211">
        <f t="shared" si="2"/>
        <v>0</v>
      </c>
      <c r="M27" s="100"/>
      <c r="N27" s="101"/>
      <c r="O27" s="102"/>
      <c r="P27" s="212">
        <f t="shared" si="3"/>
        <v>0</v>
      </c>
      <c r="Q27" s="103"/>
      <c r="R27" s="105"/>
      <c r="S27" s="104"/>
      <c r="T27" s="183"/>
      <c r="U27" s="213">
        <f t="shared" si="4"/>
        <v>0</v>
      </c>
      <c r="V27" s="105"/>
      <c r="W27" s="104"/>
      <c r="X27" s="214">
        <f t="shared" si="5"/>
        <v>0</v>
      </c>
      <c r="Y27" s="222"/>
      <c r="Z27" s="106"/>
      <c r="AA27" s="103"/>
      <c r="AB27" s="97"/>
      <c r="AC27" s="98" t="e">
        <f t="shared" si="6"/>
        <v>#DIV/0!</v>
      </c>
    </row>
    <row r="28" spans="2:29" s="47" customFormat="1" ht="25.5" customHeight="1">
      <c r="B28" s="48" t="s">
        <v>112</v>
      </c>
      <c r="C28" s="180"/>
      <c r="D28" s="186"/>
      <c r="E28" s="185"/>
      <c r="F28" s="211">
        <f t="shared" si="0"/>
        <v>0</v>
      </c>
      <c r="G28" s="186"/>
      <c r="H28" s="211">
        <f t="shared" si="1"/>
        <v>0</v>
      </c>
      <c r="I28" s="99"/>
      <c r="J28" s="99"/>
      <c r="K28" s="85"/>
      <c r="L28" s="211">
        <f t="shared" si="2"/>
        <v>0</v>
      </c>
      <c r="M28" s="100"/>
      <c r="N28" s="101"/>
      <c r="O28" s="102"/>
      <c r="P28" s="212">
        <f t="shared" si="3"/>
        <v>0</v>
      </c>
      <c r="Q28" s="103"/>
      <c r="R28" s="105"/>
      <c r="S28" s="104"/>
      <c r="T28" s="183"/>
      <c r="U28" s="213">
        <f t="shared" si="4"/>
        <v>0</v>
      </c>
      <c r="V28" s="105"/>
      <c r="W28" s="104"/>
      <c r="X28" s="214">
        <f t="shared" si="5"/>
        <v>0</v>
      </c>
      <c r="Y28" s="222"/>
      <c r="Z28" s="106"/>
      <c r="AA28" s="103"/>
      <c r="AB28" s="97"/>
      <c r="AC28" s="98" t="e">
        <f t="shared" si="6"/>
        <v>#DIV/0!</v>
      </c>
    </row>
    <row r="29" spans="2:29" s="47" customFormat="1" ht="25.5" customHeight="1">
      <c r="B29" s="48" t="s">
        <v>113</v>
      </c>
      <c r="C29" s="180"/>
      <c r="D29" s="186"/>
      <c r="E29" s="185"/>
      <c r="F29" s="211">
        <f t="shared" si="0"/>
        <v>0</v>
      </c>
      <c r="G29" s="186"/>
      <c r="H29" s="211">
        <f t="shared" si="1"/>
        <v>0</v>
      </c>
      <c r="I29" s="99"/>
      <c r="J29" s="99"/>
      <c r="K29" s="85"/>
      <c r="L29" s="211">
        <f t="shared" si="2"/>
        <v>0</v>
      </c>
      <c r="M29" s="100"/>
      <c r="N29" s="101"/>
      <c r="O29" s="102"/>
      <c r="P29" s="212">
        <f t="shared" si="3"/>
        <v>0</v>
      </c>
      <c r="Q29" s="103"/>
      <c r="R29" s="105"/>
      <c r="S29" s="104"/>
      <c r="T29" s="183"/>
      <c r="U29" s="213">
        <f t="shared" si="4"/>
        <v>0</v>
      </c>
      <c r="V29" s="105"/>
      <c r="W29" s="104"/>
      <c r="X29" s="214">
        <f t="shared" si="5"/>
        <v>0</v>
      </c>
      <c r="Y29" s="222"/>
      <c r="Z29" s="106"/>
      <c r="AA29" s="103"/>
      <c r="AB29" s="97"/>
      <c r="AC29" s="98" t="e">
        <f t="shared" si="6"/>
        <v>#DIV/0!</v>
      </c>
    </row>
    <row r="30" spans="2:29" s="47" customFormat="1" ht="25.5" customHeight="1">
      <c r="B30" s="48" t="s">
        <v>114</v>
      </c>
      <c r="C30" s="180"/>
      <c r="D30" s="186"/>
      <c r="E30" s="185"/>
      <c r="F30" s="211">
        <f t="shared" si="0"/>
        <v>0</v>
      </c>
      <c r="G30" s="186"/>
      <c r="H30" s="211">
        <f t="shared" si="1"/>
        <v>0</v>
      </c>
      <c r="I30" s="99"/>
      <c r="J30" s="99"/>
      <c r="K30" s="85"/>
      <c r="L30" s="211">
        <f t="shared" si="2"/>
        <v>0</v>
      </c>
      <c r="M30" s="100"/>
      <c r="N30" s="101"/>
      <c r="O30" s="102"/>
      <c r="P30" s="212">
        <f t="shared" si="3"/>
        <v>0</v>
      </c>
      <c r="Q30" s="103"/>
      <c r="R30" s="105"/>
      <c r="S30" s="104"/>
      <c r="T30" s="183"/>
      <c r="U30" s="213">
        <f t="shared" si="4"/>
        <v>0</v>
      </c>
      <c r="V30" s="105"/>
      <c r="W30" s="104"/>
      <c r="X30" s="214">
        <f t="shared" si="5"/>
        <v>0</v>
      </c>
      <c r="Y30" s="222"/>
      <c r="Z30" s="106"/>
      <c r="AA30" s="103"/>
      <c r="AB30" s="97"/>
      <c r="AC30" s="98" t="e">
        <f t="shared" si="6"/>
        <v>#DIV/0!</v>
      </c>
    </row>
    <row r="31" spans="2:29" s="47" customFormat="1" ht="24.75" customHeight="1">
      <c r="B31" s="48" t="s">
        <v>115</v>
      </c>
      <c r="C31" s="180"/>
      <c r="D31" s="186"/>
      <c r="E31" s="185"/>
      <c r="F31" s="211">
        <f t="shared" si="0"/>
        <v>0</v>
      </c>
      <c r="G31" s="186"/>
      <c r="H31" s="211">
        <f t="shared" si="1"/>
        <v>0</v>
      </c>
      <c r="I31" s="99"/>
      <c r="J31" s="99"/>
      <c r="K31" s="85"/>
      <c r="L31" s="211">
        <f t="shared" si="2"/>
        <v>0</v>
      </c>
      <c r="M31" s="100"/>
      <c r="N31" s="101"/>
      <c r="O31" s="102"/>
      <c r="P31" s="212">
        <f t="shared" si="3"/>
        <v>0</v>
      </c>
      <c r="Q31" s="103"/>
      <c r="R31" s="105"/>
      <c r="S31" s="104"/>
      <c r="T31" s="183"/>
      <c r="U31" s="213">
        <f t="shared" si="4"/>
        <v>0</v>
      </c>
      <c r="V31" s="105"/>
      <c r="W31" s="104"/>
      <c r="X31" s="214">
        <f t="shared" si="5"/>
        <v>0</v>
      </c>
      <c r="Y31" s="222"/>
      <c r="Z31" s="106"/>
      <c r="AA31" s="103"/>
      <c r="AB31" s="97"/>
      <c r="AC31" s="98" t="e">
        <f t="shared" si="6"/>
        <v>#DIV/0!</v>
      </c>
    </row>
    <row r="32" spans="2:29" s="47" customFormat="1" ht="25.5" customHeight="1">
      <c r="B32" s="48" t="s">
        <v>116</v>
      </c>
      <c r="C32" s="180"/>
      <c r="D32" s="186"/>
      <c r="E32" s="185"/>
      <c r="F32" s="211">
        <f t="shared" si="0"/>
        <v>0</v>
      </c>
      <c r="G32" s="186"/>
      <c r="H32" s="211">
        <f t="shared" si="1"/>
        <v>0</v>
      </c>
      <c r="I32" s="99"/>
      <c r="J32" s="99"/>
      <c r="K32" s="85"/>
      <c r="L32" s="211">
        <f t="shared" si="2"/>
        <v>0</v>
      </c>
      <c r="M32" s="100"/>
      <c r="N32" s="101"/>
      <c r="O32" s="102"/>
      <c r="P32" s="212">
        <f t="shared" si="3"/>
        <v>0</v>
      </c>
      <c r="Q32" s="103"/>
      <c r="R32" s="105"/>
      <c r="S32" s="104"/>
      <c r="T32" s="183"/>
      <c r="U32" s="213">
        <f t="shared" si="4"/>
        <v>0</v>
      </c>
      <c r="V32" s="105"/>
      <c r="W32" s="104"/>
      <c r="X32" s="214">
        <f t="shared" si="5"/>
        <v>0</v>
      </c>
      <c r="Y32" s="222"/>
      <c r="Z32" s="106"/>
      <c r="AA32" s="103"/>
      <c r="AB32" s="97"/>
      <c r="AC32" s="98" t="e">
        <f t="shared" si="6"/>
        <v>#DIV/0!</v>
      </c>
    </row>
    <row r="33" spans="2:29" s="47" customFormat="1" ht="25.5" customHeight="1">
      <c r="B33" s="48" t="s">
        <v>117</v>
      </c>
      <c r="C33" s="180"/>
      <c r="D33" s="186"/>
      <c r="E33" s="185"/>
      <c r="F33" s="211">
        <f t="shared" si="0"/>
        <v>0</v>
      </c>
      <c r="G33" s="186"/>
      <c r="H33" s="211">
        <f t="shared" si="1"/>
        <v>0</v>
      </c>
      <c r="I33" s="99"/>
      <c r="J33" s="99"/>
      <c r="K33" s="85"/>
      <c r="L33" s="211">
        <f t="shared" si="2"/>
        <v>0</v>
      </c>
      <c r="M33" s="100"/>
      <c r="N33" s="101"/>
      <c r="O33" s="102"/>
      <c r="P33" s="212">
        <f t="shared" si="3"/>
        <v>0</v>
      </c>
      <c r="Q33" s="103"/>
      <c r="R33" s="105"/>
      <c r="S33" s="104"/>
      <c r="T33" s="183"/>
      <c r="U33" s="213">
        <f t="shared" si="4"/>
        <v>0</v>
      </c>
      <c r="V33" s="105"/>
      <c r="W33" s="104"/>
      <c r="X33" s="214">
        <f t="shared" si="5"/>
        <v>0</v>
      </c>
      <c r="Y33" s="222"/>
      <c r="Z33" s="106"/>
      <c r="AA33" s="103"/>
      <c r="AB33" s="97"/>
      <c r="AC33" s="98" t="e">
        <f t="shared" si="6"/>
        <v>#DIV/0!</v>
      </c>
    </row>
    <row r="34" spans="2:29" s="47" customFormat="1" ht="25.5" customHeight="1">
      <c r="B34" s="48" t="s">
        <v>118</v>
      </c>
      <c r="C34" s="180"/>
      <c r="D34" s="186"/>
      <c r="E34" s="185"/>
      <c r="F34" s="211">
        <f t="shared" si="0"/>
        <v>0</v>
      </c>
      <c r="G34" s="186"/>
      <c r="H34" s="211">
        <f t="shared" si="1"/>
        <v>0</v>
      </c>
      <c r="I34" s="99"/>
      <c r="J34" s="99"/>
      <c r="K34" s="85"/>
      <c r="L34" s="211">
        <f t="shared" si="2"/>
        <v>0</v>
      </c>
      <c r="M34" s="100"/>
      <c r="N34" s="101"/>
      <c r="O34" s="102"/>
      <c r="P34" s="212">
        <f t="shared" si="3"/>
        <v>0</v>
      </c>
      <c r="Q34" s="103"/>
      <c r="R34" s="105"/>
      <c r="S34" s="104"/>
      <c r="T34" s="183"/>
      <c r="U34" s="213">
        <f t="shared" si="4"/>
        <v>0</v>
      </c>
      <c r="V34" s="105"/>
      <c r="W34" s="104"/>
      <c r="X34" s="214">
        <f t="shared" si="5"/>
        <v>0</v>
      </c>
      <c r="Y34" s="222"/>
      <c r="Z34" s="106"/>
      <c r="AA34" s="103"/>
      <c r="AB34" s="97"/>
      <c r="AC34" s="98" t="e">
        <f t="shared" si="6"/>
        <v>#DIV/0!</v>
      </c>
    </row>
    <row r="35" spans="2:29" s="47" customFormat="1" ht="25.5" customHeight="1">
      <c r="B35" s="48" t="s">
        <v>119</v>
      </c>
      <c r="C35" s="180"/>
      <c r="D35" s="186"/>
      <c r="E35" s="185"/>
      <c r="F35" s="211">
        <f t="shared" si="0"/>
        <v>0</v>
      </c>
      <c r="G35" s="186"/>
      <c r="H35" s="211">
        <f t="shared" si="1"/>
        <v>0</v>
      </c>
      <c r="I35" s="99"/>
      <c r="J35" s="99"/>
      <c r="K35" s="85"/>
      <c r="L35" s="211">
        <f t="shared" si="2"/>
        <v>0</v>
      </c>
      <c r="M35" s="100"/>
      <c r="N35" s="101"/>
      <c r="O35" s="102"/>
      <c r="P35" s="212">
        <f t="shared" si="3"/>
        <v>0</v>
      </c>
      <c r="Q35" s="103"/>
      <c r="R35" s="105"/>
      <c r="S35" s="104"/>
      <c r="T35" s="183"/>
      <c r="U35" s="213">
        <f t="shared" si="4"/>
        <v>0</v>
      </c>
      <c r="V35" s="105"/>
      <c r="W35" s="104"/>
      <c r="X35" s="214">
        <f t="shared" si="5"/>
        <v>0</v>
      </c>
      <c r="Y35" s="222"/>
      <c r="Z35" s="106"/>
      <c r="AA35" s="103"/>
      <c r="AB35" s="97"/>
      <c r="AC35" s="98" t="e">
        <f t="shared" si="6"/>
        <v>#DIV/0!</v>
      </c>
    </row>
    <row r="36" spans="2:29" s="47" customFormat="1" ht="25.5" customHeight="1">
      <c r="B36" s="48" t="s">
        <v>120</v>
      </c>
      <c r="C36" s="180"/>
      <c r="D36" s="186"/>
      <c r="E36" s="185"/>
      <c r="F36" s="211">
        <f t="shared" si="0"/>
        <v>0</v>
      </c>
      <c r="G36" s="186"/>
      <c r="H36" s="211">
        <f t="shared" si="1"/>
        <v>0</v>
      </c>
      <c r="I36" s="99"/>
      <c r="J36" s="99"/>
      <c r="K36" s="85"/>
      <c r="L36" s="211">
        <f>L35+J36-K36</f>
        <v>0</v>
      </c>
      <c r="M36" s="100"/>
      <c r="N36" s="101"/>
      <c r="O36" s="102"/>
      <c r="P36" s="212">
        <f>P35+N36-O36</f>
        <v>0</v>
      </c>
      <c r="Q36" s="103"/>
      <c r="R36" s="105"/>
      <c r="S36" s="104"/>
      <c r="T36" s="183"/>
      <c r="U36" s="213">
        <f t="shared" si="4"/>
        <v>0</v>
      </c>
      <c r="V36" s="105"/>
      <c r="W36" s="104"/>
      <c r="X36" s="214">
        <f t="shared" si="5"/>
        <v>0</v>
      </c>
      <c r="Y36" s="222"/>
      <c r="Z36" s="106"/>
      <c r="AA36" s="103"/>
      <c r="AB36" s="97"/>
      <c r="AC36" s="98" t="e">
        <f t="shared" si="6"/>
        <v>#DIV/0!</v>
      </c>
    </row>
    <row r="37" spans="2:29" s="47" customFormat="1" ht="25.5" customHeight="1">
      <c r="B37" s="48" t="s">
        <v>121</v>
      </c>
      <c r="C37" s="180"/>
      <c r="D37" s="186"/>
      <c r="E37" s="185"/>
      <c r="F37" s="211">
        <f t="shared" si="0"/>
        <v>0</v>
      </c>
      <c r="G37" s="186"/>
      <c r="H37" s="211">
        <f t="shared" si="1"/>
        <v>0</v>
      </c>
      <c r="I37" s="99"/>
      <c r="J37" s="99"/>
      <c r="K37" s="85"/>
      <c r="L37" s="211">
        <f t="shared" si="2"/>
        <v>0</v>
      </c>
      <c r="M37" s="100"/>
      <c r="N37" s="101"/>
      <c r="O37" s="102"/>
      <c r="P37" s="212">
        <f t="shared" si="3"/>
        <v>0</v>
      </c>
      <c r="Q37" s="103"/>
      <c r="R37" s="105"/>
      <c r="S37" s="104"/>
      <c r="T37" s="183"/>
      <c r="U37" s="213">
        <f t="shared" si="4"/>
        <v>0</v>
      </c>
      <c r="V37" s="105"/>
      <c r="W37" s="104"/>
      <c r="X37" s="214">
        <f t="shared" si="5"/>
        <v>0</v>
      </c>
      <c r="Y37" s="222"/>
      <c r="Z37" s="106"/>
      <c r="AA37" s="103"/>
      <c r="AB37" s="97"/>
      <c r="AC37" s="98" t="e">
        <f t="shared" si="6"/>
        <v>#DIV/0!</v>
      </c>
    </row>
    <row r="38" spans="2:29" s="47" customFormat="1" ht="25.5" customHeight="1">
      <c r="B38" s="48" t="s">
        <v>122</v>
      </c>
      <c r="C38" s="180"/>
      <c r="D38" s="186"/>
      <c r="E38" s="185"/>
      <c r="F38" s="211">
        <f t="shared" si="0"/>
        <v>0</v>
      </c>
      <c r="G38" s="186"/>
      <c r="H38" s="211">
        <f t="shared" si="1"/>
        <v>0</v>
      </c>
      <c r="I38" s="99"/>
      <c r="J38" s="99"/>
      <c r="K38" s="85"/>
      <c r="L38" s="211">
        <f>L37+J38-K38</f>
        <v>0</v>
      </c>
      <c r="M38" s="100"/>
      <c r="N38" s="101"/>
      <c r="O38" s="102"/>
      <c r="P38" s="212">
        <f t="shared" si="3"/>
        <v>0</v>
      </c>
      <c r="Q38" s="103"/>
      <c r="R38" s="105"/>
      <c r="S38" s="104"/>
      <c r="T38" s="183"/>
      <c r="U38" s="213">
        <f t="shared" si="4"/>
        <v>0</v>
      </c>
      <c r="V38" s="105"/>
      <c r="W38" s="104"/>
      <c r="X38" s="214">
        <f t="shared" si="5"/>
        <v>0</v>
      </c>
      <c r="Y38" s="222"/>
      <c r="Z38" s="106"/>
      <c r="AA38" s="103"/>
      <c r="AB38" s="97"/>
      <c r="AC38" s="98" t="e">
        <f t="shared" si="6"/>
        <v>#DIV/0!</v>
      </c>
    </row>
    <row r="39" spans="2:29" s="47" customFormat="1" ht="25.5" customHeight="1" thickBot="1">
      <c r="B39" s="48" t="s">
        <v>123</v>
      </c>
      <c r="C39" s="180"/>
      <c r="D39" s="186"/>
      <c r="E39" s="185"/>
      <c r="F39" s="211">
        <f t="shared" si="0"/>
        <v>0</v>
      </c>
      <c r="G39" s="186"/>
      <c r="H39" s="211">
        <f t="shared" si="1"/>
        <v>0</v>
      </c>
      <c r="I39" s="99"/>
      <c r="J39" s="99"/>
      <c r="K39" s="85"/>
      <c r="L39" s="211">
        <f>L38+J39-K39</f>
        <v>0</v>
      </c>
      <c r="M39" s="100"/>
      <c r="N39" s="101"/>
      <c r="O39" s="102"/>
      <c r="P39" s="212">
        <f t="shared" si="3"/>
        <v>0</v>
      </c>
      <c r="Q39" s="103"/>
      <c r="R39" s="105"/>
      <c r="S39" s="104"/>
      <c r="T39" s="183"/>
      <c r="U39" s="213">
        <f t="shared" si="4"/>
        <v>0</v>
      </c>
      <c r="V39" s="105"/>
      <c r="W39" s="104"/>
      <c r="X39" s="225">
        <f t="shared" si="5"/>
        <v>0</v>
      </c>
      <c r="Y39" s="220"/>
      <c r="Z39" s="106"/>
      <c r="AA39" s="103"/>
      <c r="AB39" s="97"/>
      <c r="AC39" s="98" t="e">
        <f>(E39+K39)/AA39/AB39</f>
        <v>#DIV/0!</v>
      </c>
    </row>
    <row r="40" spans="2:29"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7">
        <f>SUM(R9:R38)</f>
        <v>0</v>
      </c>
      <c r="S40" s="114">
        <f>SUM(S9:S39)</f>
        <v>0</v>
      </c>
      <c r="T40" s="115"/>
      <c r="U40" s="116"/>
      <c r="V40" s="117">
        <f>SUM(V9:V39)</f>
        <v>0</v>
      </c>
      <c r="W40" s="114">
        <f>SUM(W9:W39)</f>
        <v>0</v>
      </c>
      <c r="X40" s="226"/>
      <c r="Y40" s="118"/>
      <c r="Z40" s="190">
        <f>SUM(Z9:Z39)</f>
        <v>0</v>
      </c>
      <c r="AA40" s="119"/>
      <c r="AB40" s="120"/>
      <c r="AC40" s="121"/>
    </row>
    <row r="41" spans="2:27" s="41" customFormat="1" ht="33.75" customHeight="1" thickBot="1">
      <c r="B41" s="37"/>
      <c r="C41" s="37"/>
      <c r="D41" s="37"/>
      <c r="E41" s="38"/>
      <c r="F41" s="38"/>
      <c r="G41" s="38"/>
      <c r="H41" s="296" t="s">
        <v>139</v>
      </c>
      <c r="I41" s="296"/>
      <c r="J41" s="38"/>
      <c r="K41" s="38"/>
      <c r="L41" s="38"/>
      <c r="M41" s="288" t="s">
        <v>124</v>
      </c>
      <c r="N41" s="289"/>
      <c r="O41" s="39"/>
      <c r="P41" s="40" t="e">
        <f>(M40+N40)/K40</f>
        <v>#DIV/0!</v>
      </c>
      <c r="Q41" s="290" t="s">
        <v>125</v>
      </c>
      <c r="R41" s="291"/>
      <c r="S41" s="291"/>
      <c r="T41" s="291"/>
      <c r="U41" s="40" t="e">
        <f>Q40/(H40+K40)</f>
        <v>#DIV/0!</v>
      </c>
      <c r="V41" s="290" t="s">
        <v>26</v>
      </c>
      <c r="W41" s="291"/>
      <c r="X41" s="224" t="e">
        <f>V40/(H40+K40)</f>
        <v>#DIV/0!</v>
      </c>
      <c r="Y41" s="40"/>
      <c r="Z41" s="191" t="s">
        <v>140</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3" s="19" customFormat="1" ht="30" customHeight="1">
      <c r="B49" s="18" t="s">
        <v>46</v>
      </c>
      <c r="C49" s="18"/>
    </row>
    <row r="50" spans="2:22"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2"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2"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2"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2"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2"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2"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2"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2"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mergeCells count="35">
    <mergeCell ref="AC6:AC7"/>
    <mergeCell ref="H41:I41"/>
    <mergeCell ref="M41:N41"/>
    <mergeCell ref="Q41:T41"/>
    <mergeCell ref="V41:W41"/>
    <mergeCell ref="Q6:R6"/>
    <mergeCell ref="S6:U6"/>
    <mergeCell ref="V6:V7"/>
    <mergeCell ref="W6:Y6"/>
    <mergeCell ref="AA6:AA7"/>
    <mergeCell ref="AB6:AB7"/>
    <mergeCell ref="H5:H7"/>
    <mergeCell ref="I5:I7"/>
    <mergeCell ref="J5:J7"/>
    <mergeCell ref="K5:K7"/>
    <mergeCell ref="L5:L7"/>
    <mergeCell ref="M5:P5"/>
    <mergeCell ref="M6:M7"/>
    <mergeCell ref="N6:N7"/>
    <mergeCell ref="B5:B7"/>
    <mergeCell ref="C5:C7"/>
    <mergeCell ref="D5:D7"/>
    <mergeCell ref="E5:E7"/>
    <mergeCell ref="F5:F7"/>
    <mergeCell ref="G5:G7"/>
    <mergeCell ref="W1:X1"/>
    <mergeCell ref="Y1:AC1"/>
    <mergeCell ref="W2:X2"/>
    <mergeCell ref="Y2:AC2"/>
    <mergeCell ref="D4:H4"/>
    <mergeCell ref="I4:P4"/>
    <mergeCell ref="Q4:U5"/>
    <mergeCell ref="V4:Y5"/>
    <mergeCell ref="Z4:Z7"/>
    <mergeCell ref="AA4:AC5"/>
  </mergeCells>
  <dataValidations count="4">
    <dataValidation type="whole" allowBlank="1" showInputMessage="1" showErrorMessage="1" error="数値のみ入力してください。" sqref="AC41 AB49 AA16:AA40 T50:T55 T57:T58">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ErrorMessage="1" error="数値のみ入力してください。" sqref="V56">
      <formula1>0</formula1>
      <formula2>99</formula2>
    </dataValidation>
    <dataValidation allowBlank="1" showInputMessage="1" showErrorMessage="1" imeMode="on" sqref="C9:C39 T9:T39"/>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9.xml><?xml version="1.0" encoding="utf-8"?>
<worksheet xmlns="http://schemas.openxmlformats.org/spreadsheetml/2006/main" xmlns:r="http://schemas.openxmlformats.org/officeDocument/2006/relationships">
  <sheetPr>
    <pageSetUpPr fitToPage="1"/>
  </sheetPr>
  <dimension ref="B1:AC59"/>
  <sheetViews>
    <sheetView zoomScale="85" zoomScaleNormal="85" zoomScaleSheetLayoutView="70" zoomScalePageLayoutView="0" workbookViewId="0" topLeftCell="A1">
      <pane xSplit="2" ySplit="7" topLeftCell="C8" activePane="bottomRight" state="frozen"/>
      <selection pane="topLeft" activeCell="C29" sqref="C29"/>
      <selection pane="topRight" activeCell="C29" sqref="C29"/>
      <selection pane="bottomLeft" activeCell="C29" sqref="C29"/>
      <selection pane="bottomRight" activeCell="F8" sqref="F8"/>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8" width="8.375" style="2" customWidth="1"/>
    <col min="19" max="19" width="10.00390625" style="2" customWidth="1"/>
    <col min="20" max="20" width="14.25390625" style="2" customWidth="1"/>
    <col min="21" max="21" width="10.875" style="2" customWidth="1"/>
    <col min="22" max="22" width="8.25390625" style="2" customWidth="1"/>
    <col min="23" max="23" width="11.25390625" style="2" customWidth="1"/>
    <col min="24" max="24" width="8.75390625" style="2" customWidth="1"/>
    <col min="25" max="25" width="11.375" style="2" customWidth="1"/>
    <col min="26" max="26" width="12.375" style="2" customWidth="1"/>
    <col min="27" max="27" width="12.125" style="2" customWidth="1"/>
    <col min="28" max="29" width="6.375" style="2" customWidth="1"/>
    <col min="30" max="16384" width="9.00390625" style="2" customWidth="1"/>
  </cols>
  <sheetData>
    <row r="1" spans="2:29" ht="29.25" customHeight="1" thickBot="1">
      <c r="B1" s="122" t="s">
        <v>151</v>
      </c>
      <c r="C1" s="1"/>
      <c r="N1" s="122" t="s">
        <v>147</v>
      </c>
      <c r="O1" s="122"/>
      <c r="P1" s="122" t="s">
        <v>134</v>
      </c>
      <c r="W1" s="272" t="s">
        <v>87</v>
      </c>
      <c r="X1" s="273"/>
      <c r="Y1" s="272">
        <f>'初期設定＜選別3＞'!B3</f>
        <v>0</v>
      </c>
      <c r="Z1" s="286"/>
      <c r="AA1" s="286"/>
      <c r="AB1" s="286"/>
      <c r="AC1" s="287"/>
    </row>
    <row r="2" spans="2:29" ht="29.25" customHeight="1" thickBot="1">
      <c r="B2" s="122" t="s">
        <v>92</v>
      </c>
      <c r="C2" s="1"/>
      <c r="V2" s="4"/>
      <c r="W2" s="272" t="s">
        <v>126</v>
      </c>
      <c r="X2" s="273"/>
      <c r="Y2" s="272">
        <f>'初期設定＜選別3＞'!B4</f>
        <v>0</v>
      </c>
      <c r="Z2" s="286"/>
      <c r="AA2" s="286"/>
      <c r="AB2" s="286"/>
      <c r="AC2" s="287"/>
    </row>
    <row r="3" spans="9:27" ht="20.25" customHeight="1" thickBot="1">
      <c r="I3" s="5" t="s">
        <v>2</v>
      </c>
      <c r="U3" s="6"/>
      <c r="AA3" s="2" t="s">
        <v>3</v>
      </c>
    </row>
    <row r="4" spans="2:29" ht="22.5" customHeight="1" thickBot="1">
      <c r="B4" s="7"/>
      <c r="C4" s="7"/>
      <c r="D4" s="297" t="s">
        <v>4</v>
      </c>
      <c r="E4" s="298"/>
      <c r="F4" s="298"/>
      <c r="G4" s="298"/>
      <c r="H4" s="299"/>
      <c r="I4" s="294" t="s">
        <v>5</v>
      </c>
      <c r="J4" s="295"/>
      <c r="K4" s="295"/>
      <c r="L4" s="295"/>
      <c r="M4" s="295"/>
      <c r="N4" s="295"/>
      <c r="O4" s="295"/>
      <c r="P4" s="295"/>
      <c r="Q4" s="239" t="s">
        <v>6</v>
      </c>
      <c r="R4" s="240"/>
      <c r="S4" s="240"/>
      <c r="T4" s="240"/>
      <c r="U4" s="241"/>
      <c r="V4" s="239" t="s">
        <v>7</v>
      </c>
      <c r="W4" s="240"/>
      <c r="X4" s="240"/>
      <c r="Y4" s="279"/>
      <c r="Z4" s="274" t="s">
        <v>79</v>
      </c>
      <c r="AA4" s="248" t="s">
        <v>8</v>
      </c>
      <c r="AB4" s="259"/>
      <c r="AC4" s="260"/>
    </row>
    <row r="5" spans="2:29" ht="20.25" customHeight="1" thickBot="1">
      <c r="B5" s="266" t="s">
        <v>9</v>
      </c>
      <c r="C5" s="231" t="s">
        <v>10</v>
      </c>
      <c r="D5" s="269" t="s">
        <v>11</v>
      </c>
      <c r="E5" s="269" t="s">
        <v>12</v>
      </c>
      <c r="F5" s="269" t="s">
        <v>13</v>
      </c>
      <c r="G5" s="269" t="s">
        <v>14</v>
      </c>
      <c r="H5" s="269" t="s">
        <v>15</v>
      </c>
      <c r="I5" s="236" t="s">
        <v>80</v>
      </c>
      <c r="J5" s="277" t="s">
        <v>81</v>
      </c>
      <c r="K5" s="245" t="s">
        <v>16</v>
      </c>
      <c r="L5" s="245" t="s">
        <v>17</v>
      </c>
      <c r="M5" s="246" t="s">
        <v>18</v>
      </c>
      <c r="N5" s="247"/>
      <c r="O5" s="247"/>
      <c r="P5" s="247"/>
      <c r="Q5" s="242"/>
      <c r="R5" s="243"/>
      <c r="S5" s="243"/>
      <c r="T5" s="243"/>
      <c r="U5" s="244"/>
      <c r="V5" s="280"/>
      <c r="W5" s="281"/>
      <c r="X5" s="281"/>
      <c r="Y5" s="282"/>
      <c r="Z5" s="275"/>
      <c r="AA5" s="261"/>
      <c r="AB5" s="262"/>
      <c r="AC5" s="263"/>
    </row>
    <row r="6" spans="2:29" ht="20.25" customHeight="1">
      <c r="B6" s="267"/>
      <c r="C6" s="232"/>
      <c r="D6" s="270"/>
      <c r="E6" s="270"/>
      <c r="F6" s="270"/>
      <c r="G6" s="270"/>
      <c r="H6" s="270"/>
      <c r="I6" s="237"/>
      <c r="J6" s="245"/>
      <c r="K6" s="237"/>
      <c r="L6" s="237"/>
      <c r="M6" s="253" t="s">
        <v>19</v>
      </c>
      <c r="N6" s="234" t="s">
        <v>20</v>
      </c>
      <c r="O6" s="9"/>
      <c r="P6" s="9"/>
      <c r="Q6" s="248" t="s">
        <v>22</v>
      </c>
      <c r="R6" s="249"/>
      <c r="S6" s="250" t="s">
        <v>24</v>
      </c>
      <c r="T6" s="251"/>
      <c r="U6" s="252"/>
      <c r="V6" s="292" t="s">
        <v>25</v>
      </c>
      <c r="W6" s="283" t="s">
        <v>27</v>
      </c>
      <c r="X6" s="284"/>
      <c r="Y6" s="285"/>
      <c r="Z6" s="275"/>
      <c r="AA6" s="255" t="s">
        <v>28</v>
      </c>
      <c r="AB6" s="257" t="s">
        <v>29</v>
      </c>
      <c r="AC6" s="264" t="s">
        <v>30</v>
      </c>
    </row>
    <row r="7" spans="2:29" ht="67.5" customHeight="1" thickBot="1">
      <c r="B7" s="268"/>
      <c r="C7" s="233"/>
      <c r="D7" s="271"/>
      <c r="E7" s="271"/>
      <c r="F7" s="271"/>
      <c r="G7" s="271"/>
      <c r="H7" s="271"/>
      <c r="I7" s="238"/>
      <c r="J7" s="278"/>
      <c r="K7" s="238"/>
      <c r="L7" s="238"/>
      <c r="M7" s="254"/>
      <c r="N7" s="235"/>
      <c r="O7" s="10" t="s">
        <v>31</v>
      </c>
      <c r="P7" s="11" t="s">
        <v>32</v>
      </c>
      <c r="Q7" s="216" t="s">
        <v>148</v>
      </c>
      <c r="R7" s="218" t="s">
        <v>149</v>
      </c>
      <c r="S7" s="12" t="s">
        <v>33</v>
      </c>
      <c r="T7" s="13" t="s">
        <v>34</v>
      </c>
      <c r="U7" s="8" t="s">
        <v>35</v>
      </c>
      <c r="V7" s="293"/>
      <c r="W7" s="13" t="s">
        <v>82</v>
      </c>
      <c r="X7" s="14" t="s">
        <v>36</v>
      </c>
      <c r="Y7" s="221" t="s">
        <v>150</v>
      </c>
      <c r="Z7" s="276"/>
      <c r="AA7" s="256"/>
      <c r="AB7" s="258"/>
      <c r="AC7" s="265"/>
    </row>
    <row r="8" spans="2:29" s="47" customFormat="1" ht="21" customHeight="1">
      <c r="B8" s="42" t="s">
        <v>37</v>
      </c>
      <c r="C8" s="209"/>
      <c r="D8" s="184"/>
      <c r="E8" s="184"/>
      <c r="F8" s="210">
        <f>'28年10月'!F39</f>
        <v>0</v>
      </c>
      <c r="G8" s="184"/>
      <c r="H8" s="184"/>
      <c r="I8" s="74"/>
      <c r="J8" s="74"/>
      <c r="K8" s="74"/>
      <c r="L8" s="211">
        <f>'28年10月'!L39</f>
        <v>0</v>
      </c>
      <c r="M8" s="75"/>
      <c r="N8" s="76"/>
      <c r="O8" s="77"/>
      <c r="P8" s="212">
        <f>'28年10月'!P39</f>
        <v>0</v>
      </c>
      <c r="Q8" s="78"/>
      <c r="R8" s="79"/>
      <c r="S8" s="79"/>
      <c r="T8" s="79"/>
      <c r="U8" s="213">
        <f>'28年10月'!U39</f>
        <v>0</v>
      </c>
      <c r="V8" s="78"/>
      <c r="W8" s="79"/>
      <c r="X8" s="227">
        <f>'28年10月'!X39</f>
        <v>0</v>
      </c>
      <c r="Y8" s="219"/>
      <c r="Z8" s="81"/>
      <c r="AA8" s="82"/>
      <c r="AB8" s="83"/>
      <c r="AC8" s="84"/>
    </row>
    <row r="9" spans="2:29" s="47" customFormat="1" ht="25.5" customHeight="1">
      <c r="B9" s="48" t="s">
        <v>93</v>
      </c>
      <c r="C9" s="179"/>
      <c r="D9" s="185"/>
      <c r="E9" s="185"/>
      <c r="F9" s="211">
        <f>F8+D9-E9</f>
        <v>0</v>
      </c>
      <c r="G9" s="185"/>
      <c r="H9" s="211">
        <f>E9-G9</f>
        <v>0</v>
      </c>
      <c r="I9" s="85"/>
      <c r="J9" s="85"/>
      <c r="K9" s="85"/>
      <c r="L9" s="211">
        <f>L8+J9-K9</f>
        <v>0</v>
      </c>
      <c r="M9" s="86"/>
      <c r="N9" s="87"/>
      <c r="O9" s="88"/>
      <c r="P9" s="212">
        <f>P8+N9-O9</f>
        <v>0</v>
      </c>
      <c r="Q9" s="90"/>
      <c r="R9" s="91"/>
      <c r="S9" s="91"/>
      <c r="T9" s="181"/>
      <c r="U9" s="213">
        <f>U8+Q9-S9</f>
        <v>0</v>
      </c>
      <c r="V9" s="91"/>
      <c r="W9" s="91"/>
      <c r="X9" s="214">
        <f>X8+V9-W9</f>
        <v>0</v>
      </c>
      <c r="Y9" s="222"/>
      <c r="Z9" s="93"/>
      <c r="AA9" s="90"/>
      <c r="AB9" s="94"/>
      <c r="AC9" s="98" t="e">
        <f>(E9+K9)/AA9/AB9</f>
        <v>#DIV/0!</v>
      </c>
    </row>
    <row r="10" spans="2:29" s="47" customFormat="1" ht="25.5" customHeight="1">
      <c r="B10" s="48" t="s">
        <v>94</v>
      </c>
      <c r="C10" s="179"/>
      <c r="D10" s="185"/>
      <c r="E10" s="185"/>
      <c r="F10" s="211">
        <f aca="true" t="shared" si="0" ref="F10:F38">F9+D10-E10</f>
        <v>0</v>
      </c>
      <c r="G10" s="185"/>
      <c r="H10" s="211">
        <f aca="true" t="shared" si="1" ref="H10:H39">E10-G10</f>
        <v>0</v>
      </c>
      <c r="I10" s="85"/>
      <c r="J10" s="85"/>
      <c r="K10" s="85"/>
      <c r="L10" s="211">
        <f aca="true" t="shared" si="2" ref="L10:L37">L9+J10-K10</f>
        <v>0</v>
      </c>
      <c r="M10" s="86"/>
      <c r="N10" s="87"/>
      <c r="O10" s="88"/>
      <c r="P10" s="212">
        <f aca="true" t="shared" si="3" ref="P10:P38">P9+N10-O10</f>
        <v>0</v>
      </c>
      <c r="Q10" s="90"/>
      <c r="R10" s="91"/>
      <c r="S10" s="91"/>
      <c r="T10" s="181"/>
      <c r="U10" s="213">
        <f aca="true" t="shared" si="4" ref="U10:U39">U9+Q10-S10</f>
        <v>0</v>
      </c>
      <c r="V10" s="91"/>
      <c r="W10" s="91"/>
      <c r="X10" s="214">
        <f aca="true" t="shared" si="5" ref="X10:X39">X9+V10-W10</f>
        <v>0</v>
      </c>
      <c r="Y10" s="222"/>
      <c r="Z10" s="93"/>
      <c r="AA10" s="90"/>
      <c r="AB10" s="94"/>
      <c r="AC10" s="98" t="e">
        <f aca="true" t="shared" si="6" ref="AC10:AC38">(E10+K10)/AA10/AB10</f>
        <v>#DIV/0!</v>
      </c>
    </row>
    <row r="11" spans="2:29" s="47" customFormat="1" ht="25.5" customHeight="1">
      <c r="B11" s="48" t="s">
        <v>95</v>
      </c>
      <c r="C11" s="179"/>
      <c r="D11" s="185"/>
      <c r="E11" s="185"/>
      <c r="F11" s="211">
        <f t="shared" si="0"/>
        <v>0</v>
      </c>
      <c r="G11" s="185"/>
      <c r="H11" s="211">
        <f t="shared" si="1"/>
        <v>0</v>
      </c>
      <c r="I11" s="85"/>
      <c r="J11" s="85"/>
      <c r="K11" s="85"/>
      <c r="L11" s="211">
        <f t="shared" si="2"/>
        <v>0</v>
      </c>
      <c r="M11" s="86"/>
      <c r="N11" s="87"/>
      <c r="O11" s="88"/>
      <c r="P11" s="212">
        <f t="shared" si="3"/>
        <v>0</v>
      </c>
      <c r="Q11" s="90"/>
      <c r="R11" s="91"/>
      <c r="S11" s="91"/>
      <c r="T11" s="181"/>
      <c r="U11" s="213">
        <f t="shared" si="4"/>
        <v>0</v>
      </c>
      <c r="V11" s="91"/>
      <c r="W11" s="91"/>
      <c r="X11" s="214">
        <f t="shared" si="5"/>
        <v>0</v>
      </c>
      <c r="Y11" s="222"/>
      <c r="Z11" s="93"/>
      <c r="AA11" s="90"/>
      <c r="AB11" s="94"/>
      <c r="AC11" s="98" t="e">
        <f t="shared" si="6"/>
        <v>#DIV/0!</v>
      </c>
    </row>
    <row r="12" spans="2:29" s="47" customFormat="1" ht="25.5" customHeight="1">
      <c r="B12" s="48" t="s">
        <v>96</v>
      </c>
      <c r="C12" s="179"/>
      <c r="D12" s="185"/>
      <c r="E12" s="185"/>
      <c r="F12" s="211">
        <f t="shared" si="0"/>
        <v>0</v>
      </c>
      <c r="G12" s="185"/>
      <c r="H12" s="211">
        <f t="shared" si="1"/>
        <v>0</v>
      </c>
      <c r="I12" s="85"/>
      <c r="J12" s="85"/>
      <c r="K12" s="85"/>
      <c r="L12" s="211">
        <f t="shared" si="2"/>
        <v>0</v>
      </c>
      <c r="M12" s="86"/>
      <c r="N12" s="87"/>
      <c r="O12" s="88"/>
      <c r="P12" s="212">
        <f t="shared" si="3"/>
        <v>0</v>
      </c>
      <c r="Q12" s="90"/>
      <c r="R12" s="91"/>
      <c r="S12" s="91"/>
      <c r="T12" s="181"/>
      <c r="U12" s="213">
        <f t="shared" si="4"/>
        <v>0</v>
      </c>
      <c r="V12" s="91"/>
      <c r="W12" s="91"/>
      <c r="X12" s="214">
        <f t="shared" si="5"/>
        <v>0</v>
      </c>
      <c r="Y12" s="222"/>
      <c r="Z12" s="93"/>
      <c r="AA12" s="90"/>
      <c r="AB12" s="94"/>
      <c r="AC12" s="98" t="e">
        <f t="shared" si="6"/>
        <v>#DIV/0!</v>
      </c>
    </row>
    <row r="13" spans="2:29" s="47" customFormat="1" ht="25.5" customHeight="1">
      <c r="B13" s="48" t="s">
        <v>97</v>
      </c>
      <c r="C13" s="179"/>
      <c r="D13" s="185"/>
      <c r="E13" s="185"/>
      <c r="F13" s="211">
        <f t="shared" si="0"/>
        <v>0</v>
      </c>
      <c r="G13" s="185"/>
      <c r="H13" s="211">
        <f t="shared" si="1"/>
        <v>0</v>
      </c>
      <c r="I13" s="85"/>
      <c r="J13" s="85"/>
      <c r="K13" s="85"/>
      <c r="L13" s="211">
        <f t="shared" si="2"/>
        <v>0</v>
      </c>
      <c r="M13" s="86"/>
      <c r="N13" s="87"/>
      <c r="O13" s="88"/>
      <c r="P13" s="212">
        <f t="shared" si="3"/>
        <v>0</v>
      </c>
      <c r="Q13" s="90"/>
      <c r="R13" s="91"/>
      <c r="S13" s="91"/>
      <c r="T13" s="181"/>
      <c r="U13" s="213">
        <f t="shared" si="4"/>
        <v>0</v>
      </c>
      <c r="V13" s="91"/>
      <c r="W13" s="91"/>
      <c r="X13" s="214">
        <f t="shared" si="5"/>
        <v>0</v>
      </c>
      <c r="Y13" s="222"/>
      <c r="Z13" s="93"/>
      <c r="AA13" s="90"/>
      <c r="AB13" s="94"/>
      <c r="AC13" s="98" t="e">
        <f t="shared" si="6"/>
        <v>#DIV/0!</v>
      </c>
    </row>
    <row r="14" spans="2:29" s="47" customFormat="1" ht="25.5" customHeight="1">
      <c r="B14" s="48" t="s">
        <v>98</v>
      </c>
      <c r="C14" s="179"/>
      <c r="D14" s="185"/>
      <c r="E14" s="185"/>
      <c r="F14" s="211">
        <f t="shared" si="0"/>
        <v>0</v>
      </c>
      <c r="G14" s="185"/>
      <c r="H14" s="211">
        <f t="shared" si="1"/>
        <v>0</v>
      </c>
      <c r="I14" s="85"/>
      <c r="J14" s="85"/>
      <c r="K14" s="85"/>
      <c r="L14" s="211">
        <f t="shared" si="2"/>
        <v>0</v>
      </c>
      <c r="M14" s="86"/>
      <c r="N14" s="87"/>
      <c r="O14" s="88"/>
      <c r="P14" s="212">
        <f t="shared" si="3"/>
        <v>0</v>
      </c>
      <c r="Q14" s="90"/>
      <c r="R14" s="91"/>
      <c r="S14" s="91"/>
      <c r="T14" s="181"/>
      <c r="U14" s="213">
        <f t="shared" si="4"/>
        <v>0</v>
      </c>
      <c r="V14" s="91"/>
      <c r="W14" s="91"/>
      <c r="X14" s="214">
        <f t="shared" si="5"/>
        <v>0</v>
      </c>
      <c r="Y14" s="222"/>
      <c r="Z14" s="93"/>
      <c r="AA14" s="90"/>
      <c r="AB14" s="94"/>
      <c r="AC14" s="98" t="e">
        <f t="shared" si="6"/>
        <v>#DIV/0!</v>
      </c>
    </row>
    <row r="15" spans="2:29" s="47" customFormat="1" ht="25.5" customHeight="1">
      <c r="B15" s="48" t="s">
        <v>99</v>
      </c>
      <c r="C15" s="179"/>
      <c r="D15" s="185"/>
      <c r="E15" s="185"/>
      <c r="F15" s="211">
        <f t="shared" si="0"/>
        <v>0</v>
      </c>
      <c r="G15" s="185"/>
      <c r="H15" s="211">
        <f t="shared" si="1"/>
        <v>0</v>
      </c>
      <c r="I15" s="85"/>
      <c r="J15" s="85"/>
      <c r="K15" s="85"/>
      <c r="L15" s="211">
        <f t="shared" si="2"/>
        <v>0</v>
      </c>
      <c r="M15" s="86"/>
      <c r="N15" s="87"/>
      <c r="O15" s="88"/>
      <c r="P15" s="212">
        <f t="shared" si="3"/>
        <v>0</v>
      </c>
      <c r="Q15" s="90"/>
      <c r="R15" s="91"/>
      <c r="S15" s="91"/>
      <c r="T15" s="181"/>
      <c r="U15" s="213">
        <f t="shared" si="4"/>
        <v>0</v>
      </c>
      <c r="V15" s="91"/>
      <c r="W15" s="91"/>
      <c r="X15" s="214">
        <f t="shared" si="5"/>
        <v>0</v>
      </c>
      <c r="Y15" s="222"/>
      <c r="Z15" s="93"/>
      <c r="AA15" s="90"/>
      <c r="AB15" s="94"/>
      <c r="AC15" s="98" t="e">
        <f t="shared" si="6"/>
        <v>#DIV/0!</v>
      </c>
    </row>
    <row r="16" spans="2:29" s="47" customFormat="1" ht="25.5" customHeight="1">
      <c r="B16" s="48" t="s">
        <v>100</v>
      </c>
      <c r="C16" s="179"/>
      <c r="D16" s="185"/>
      <c r="E16" s="185"/>
      <c r="F16" s="211">
        <f t="shared" si="0"/>
        <v>0</v>
      </c>
      <c r="G16" s="185"/>
      <c r="H16" s="211">
        <f t="shared" si="1"/>
        <v>0</v>
      </c>
      <c r="I16" s="85"/>
      <c r="J16" s="85"/>
      <c r="K16" s="85"/>
      <c r="L16" s="211">
        <f t="shared" si="2"/>
        <v>0</v>
      </c>
      <c r="M16" s="95"/>
      <c r="N16" s="87"/>
      <c r="O16" s="88"/>
      <c r="P16" s="212">
        <f t="shared" si="3"/>
        <v>0</v>
      </c>
      <c r="Q16" s="90"/>
      <c r="R16" s="91"/>
      <c r="S16" s="96"/>
      <c r="T16" s="182"/>
      <c r="U16" s="213">
        <f t="shared" si="4"/>
        <v>0</v>
      </c>
      <c r="V16" s="91"/>
      <c r="W16" s="96"/>
      <c r="X16" s="214">
        <f t="shared" si="5"/>
        <v>0</v>
      </c>
      <c r="Y16" s="222"/>
      <c r="Z16" s="93"/>
      <c r="AA16" s="90"/>
      <c r="AB16" s="97"/>
      <c r="AC16" s="98" t="e">
        <f t="shared" si="6"/>
        <v>#DIV/0!</v>
      </c>
    </row>
    <row r="17" spans="2:29" s="47" customFormat="1" ht="25.5" customHeight="1">
      <c r="B17" s="48" t="s">
        <v>101</v>
      </c>
      <c r="C17" s="179"/>
      <c r="D17" s="185"/>
      <c r="E17" s="185"/>
      <c r="F17" s="211">
        <f t="shared" si="0"/>
        <v>0</v>
      </c>
      <c r="G17" s="185"/>
      <c r="H17" s="211">
        <f t="shared" si="1"/>
        <v>0</v>
      </c>
      <c r="I17" s="85"/>
      <c r="J17" s="85"/>
      <c r="K17" s="85"/>
      <c r="L17" s="211">
        <f t="shared" si="2"/>
        <v>0</v>
      </c>
      <c r="M17" s="95"/>
      <c r="N17" s="87"/>
      <c r="O17" s="88"/>
      <c r="P17" s="212">
        <f t="shared" si="3"/>
        <v>0</v>
      </c>
      <c r="Q17" s="90"/>
      <c r="R17" s="91"/>
      <c r="S17" s="96"/>
      <c r="T17" s="182"/>
      <c r="U17" s="213">
        <f t="shared" si="4"/>
        <v>0</v>
      </c>
      <c r="V17" s="91"/>
      <c r="W17" s="96"/>
      <c r="X17" s="214">
        <f t="shared" si="5"/>
        <v>0</v>
      </c>
      <c r="Y17" s="222"/>
      <c r="Z17" s="93"/>
      <c r="AA17" s="90"/>
      <c r="AB17" s="97"/>
      <c r="AC17" s="98" t="e">
        <f t="shared" si="6"/>
        <v>#DIV/0!</v>
      </c>
    </row>
    <row r="18" spans="2:29" s="47" customFormat="1" ht="25.5" customHeight="1">
      <c r="B18" s="48" t="s">
        <v>102</v>
      </c>
      <c r="C18" s="179"/>
      <c r="D18" s="185"/>
      <c r="E18" s="185"/>
      <c r="F18" s="211">
        <f t="shared" si="0"/>
        <v>0</v>
      </c>
      <c r="G18" s="185"/>
      <c r="H18" s="211">
        <f t="shared" si="1"/>
        <v>0</v>
      </c>
      <c r="I18" s="85"/>
      <c r="J18" s="85"/>
      <c r="K18" s="85"/>
      <c r="L18" s="211">
        <f t="shared" si="2"/>
        <v>0</v>
      </c>
      <c r="M18" s="95"/>
      <c r="N18" s="87"/>
      <c r="O18" s="88"/>
      <c r="P18" s="212">
        <f t="shared" si="3"/>
        <v>0</v>
      </c>
      <c r="Q18" s="90"/>
      <c r="R18" s="91"/>
      <c r="S18" s="96"/>
      <c r="T18" s="182"/>
      <c r="U18" s="213">
        <f t="shared" si="4"/>
        <v>0</v>
      </c>
      <c r="V18" s="91"/>
      <c r="W18" s="96"/>
      <c r="X18" s="214">
        <f t="shared" si="5"/>
        <v>0</v>
      </c>
      <c r="Y18" s="222"/>
      <c r="Z18" s="93"/>
      <c r="AA18" s="90"/>
      <c r="AB18" s="97"/>
      <c r="AC18" s="98" t="e">
        <f t="shared" si="6"/>
        <v>#DIV/0!</v>
      </c>
    </row>
    <row r="19" spans="2:29" s="47" customFormat="1" ht="25.5" customHeight="1">
      <c r="B19" s="48" t="s">
        <v>103</v>
      </c>
      <c r="C19" s="180"/>
      <c r="D19" s="186"/>
      <c r="E19" s="185"/>
      <c r="F19" s="211">
        <f t="shared" si="0"/>
        <v>0</v>
      </c>
      <c r="G19" s="186"/>
      <c r="H19" s="211">
        <f t="shared" si="1"/>
        <v>0</v>
      </c>
      <c r="I19" s="99"/>
      <c r="J19" s="99"/>
      <c r="K19" s="85"/>
      <c r="L19" s="211">
        <f t="shared" si="2"/>
        <v>0</v>
      </c>
      <c r="M19" s="100"/>
      <c r="N19" s="101"/>
      <c r="O19" s="102"/>
      <c r="P19" s="212">
        <f t="shared" si="3"/>
        <v>0</v>
      </c>
      <c r="Q19" s="103"/>
      <c r="R19" s="105"/>
      <c r="S19" s="104"/>
      <c r="T19" s="183"/>
      <c r="U19" s="213">
        <f t="shared" si="4"/>
        <v>0</v>
      </c>
      <c r="V19" s="105"/>
      <c r="W19" s="104"/>
      <c r="X19" s="214">
        <f t="shared" si="5"/>
        <v>0</v>
      </c>
      <c r="Y19" s="222"/>
      <c r="Z19" s="106"/>
      <c r="AA19" s="103"/>
      <c r="AB19" s="97"/>
      <c r="AC19" s="98" t="e">
        <f t="shared" si="6"/>
        <v>#DIV/0!</v>
      </c>
    </row>
    <row r="20" spans="2:29" s="47" customFormat="1" ht="25.5" customHeight="1">
      <c r="B20" s="48" t="s">
        <v>104</v>
      </c>
      <c r="C20" s="180"/>
      <c r="D20" s="186"/>
      <c r="E20" s="185"/>
      <c r="F20" s="211">
        <f t="shared" si="0"/>
        <v>0</v>
      </c>
      <c r="G20" s="186"/>
      <c r="H20" s="211">
        <f t="shared" si="1"/>
        <v>0</v>
      </c>
      <c r="I20" s="99"/>
      <c r="J20" s="99"/>
      <c r="K20" s="85"/>
      <c r="L20" s="211">
        <f t="shared" si="2"/>
        <v>0</v>
      </c>
      <c r="M20" s="100"/>
      <c r="N20" s="101"/>
      <c r="O20" s="102"/>
      <c r="P20" s="212">
        <f t="shared" si="3"/>
        <v>0</v>
      </c>
      <c r="Q20" s="103"/>
      <c r="R20" s="105"/>
      <c r="S20" s="104"/>
      <c r="T20" s="183"/>
      <c r="U20" s="213">
        <f t="shared" si="4"/>
        <v>0</v>
      </c>
      <c r="V20" s="105"/>
      <c r="W20" s="104"/>
      <c r="X20" s="214">
        <f t="shared" si="5"/>
        <v>0</v>
      </c>
      <c r="Y20" s="222"/>
      <c r="Z20" s="106"/>
      <c r="AA20" s="103"/>
      <c r="AB20" s="97"/>
      <c r="AC20" s="98" t="e">
        <f t="shared" si="6"/>
        <v>#DIV/0!</v>
      </c>
    </row>
    <row r="21" spans="2:29" s="47" customFormat="1" ht="25.5" customHeight="1">
      <c r="B21" s="48" t="s">
        <v>105</v>
      </c>
      <c r="C21" s="180"/>
      <c r="D21" s="186"/>
      <c r="E21" s="185"/>
      <c r="F21" s="211">
        <f t="shared" si="0"/>
        <v>0</v>
      </c>
      <c r="G21" s="186"/>
      <c r="H21" s="211">
        <f t="shared" si="1"/>
        <v>0</v>
      </c>
      <c r="I21" s="99"/>
      <c r="J21" s="99"/>
      <c r="K21" s="85"/>
      <c r="L21" s="211">
        <f t="shared" si="2"/>
        <v>0</v>
      </c>
      <c r="M21" s="100"/>
      <c r="N21" s="101"/>
      <c r="O21" s="102"/>
      <c r="P21" s="212">
        <f t="shared" si="3"/>
        <v>0</v>
      </c>
      <c r="Q21" s="103"/>
      <c r="R21" s="105"/>
      <c r="S21" s="104"/>
      <c r="T21" s="183"/>
      <c r="U21" s="213">
        <f t="shared" si="4"/>
        <v>0</v>
      </c>
      <c r="V21" s="105"/>
      <c r="W21" s="104"/>
      <c r="X21" s="214">
        <f t="shared" si="5"/>
        <v>0</v>
      </c>
      <c r="Y21" s="222"/>
      <c r="Z21" s="106"/>
      <c r="AA21" s="103"/>
      <c r="AB21" s="97"/>
      <c r="AC21" s="98" t="e">
        <f t="shared" si="6"/>
        <v>#DIV/0!</v>
      </c>
    </row>
    <row r="22" spans="2:29" s="47" customFormat="1" ht="25.5" customHeight="1">
      <c r="B22" s="48" t="s">
        <v>106</v>
      </c>
      <c r="C22" s="180"/>
      <c r="D22" s="186"/>
      <c r="E22" s="185"/>
      <c r="F22" s="211">
        <f t="shared" si="0"/>
        <v>0</v>
      </c>
      <c r="G22" s="186"/>
      <c r="H22" s="211">
        <f t="shared" si="1"/>
        <v>0</v>
      </c>
      <c r="I22" s="99"/>
      <c r="J22" s="99"/>
      <c r="K22" s="85"/>
      <c r="L22" s="211">
        <f t="shared" si="2"/>
        <v>0</v>
      </c>
      <c r="M22" s="100"/>
      <c r="N22" s="101"/>
      <c r="O22" s="102"/>
      <c r="P22" s="212">
        <f t="shared" si="3"/>
        <v>0</v>
      </c>
      <c r="Q22" s="103"/>
      <c r="R22" s="105"/>
      <c r="S22" s="104"/>
      <c r="T22" s="183"/>
      <c r="U22" s="213">
        <f t="shared" si="4"/>
        <v>0</v>
      </c>
      <c r="V22" s="105"/>
      <c r="W22" s="104"/>
      <c r="X22" s="214">
        <f t="shared" si="5"/>
        <v>0</v>
      </c>
      <c r="Y22" s="222"/>
      <c r="Z22" s="106"/>
      <c r="AA22" s="103"/>
      <c r="AB22" s="97"/>
      <c r="AC22" s="98" t="e">
        <f t="shared" si="6"/>
        <v>#DIV/0!</v>
      </c>
    </row>
    <row r="23" spans="2:29" s="47" customFormat="1" ht="25.5" customHeight="1">
      <c r="B23" s="48" t="s">
        <v>107</v>
      </c>
      <c r="C23" s="180"/>
      <c r="D23" s="186"/>
      <c r="E23" s="185"/>
      <c r="F23" s="211">
        <f t="shared" si="0"/>
        <v>0</v>
      </c>
      <c r="G23" s="186"/>
      <c r="H23" s="211">
        <f t="shared" si="1"/>
        <v>0</v>
      </c>
      <c r="I23" s="99"/>
      <c r="J23" s="99"/>
      <c r="K23" s="85"/>
      <c r="L23" s="211">
        <f t="shared" si="2"/>
        <v>0</v>
      </c>
      <c r="M23" s="100"/>
      <c r="N23" s="101"/>
      <c r="O23" s="102"/>
      <c r="P23" s="212">
        <f t="shared" si="3"/>
        <v>0</v>
      </c>
      <c r="Q23" s="103"/>
      <c r="R23" s="105"/>
      <c r="S23" s="104"/>
      <c r="T23" s="183"/>
      <c r="U23" s="213">
        <f t="shared" si="4"/>
        <v>0</v>
      </c>
      <c r="V23" s="105"/>
      <c r="W23" s="104"/>
      <c r="X23" s="214">
        <f t="shared" si="5"/>
        <v>0</v>
      </c>
      <c r="Y23" s="222"/>
      <c r="Z23" s="106"/>
      <c r="AA23" s="103"/>
      <c r="AB23" s="97"/>
      <c r="AC23" s="98" t="e">
        <f t="shared" si="6"/>
        <v>#DIV/0!</v>
      </c>
    </row>
    <row r="24" spans="2:29" s="47" customFormat="1" ht="25.5" customHeight="1">
      <c r="B24" s="48" t="s">
        <v>108</v>
      </c>
      <c r="C24" s="180"/>
      <c r="D24" s="186"/>
      <c r="E24" s="185"/>
      <c r="F24" s="211">
        <f t="shared" si="0"/>
        <v>0</v>
      </c>
      <c r="G24" s="186"/>
      <c r="H24" s="211">
        <f t="shared" si="1"/>
        <v>0</v>
      </c>
      <c r="I24" s="99"/>
      <c r="J24" s="99"/>
      <c r="K24" s="85"/>
      <c r="L24" s="211">
        <f t="shared" si="2"/>
        <v>0</v>
      </c>
      <c r="M24" s="100"/>
      <c r="N24" s="101"/>
      <c r="O24" s="102"/>
      <c r="P24" s="212">
        <f t="shared" si="3"/>
        <v>0</v>
      </c>
      <c r="Q24" s="103"/>
      <c r="R24" s="105"/>
      <c r="S24" s="104"/>
      <c r="T24" s="183"/>
      <c r="U24" s="213">
        <f t="shared" si="4"/>
        <v>0</v>
      </c>
      <c r="V24" s="105"/>
      <c r="W24" s="104"/>
      <c r="X24" s="214">
        <f t="shared" si="5"/>
        <v>0</v>
      </c>
      <c r="Y24" s="222"/>
      <c r="Z24" s="106"/>
      <c r="AA24" s="103"/>
      <c r="AB24" s="97"/>
      <c r="AC24" s="98" t="e">
        <f t="shared" si="6"/>
        <v>#DIV/0!</v>
      </c>
    </row>
    <row r="25" spans="2:29" s="47" customFormat="1" ht="25.5" customHeight="1">
      <c r="B25" s="48" t="s">
        <v>109</v>
      </c>
      <c r="C25" s="180"/>
      <c r="D25" s="186"/>
      <c r="E25" s="185"/>
      <c r="F25" s="211">
        <f t="shared" si="0"/>
        <v>0</v>
      </c>
      <c r="G25" s="186"/>
      <c r="H25" s="211">
        <f t="shared" si="1"/>
        <v>0</v>
      </c>
      <c r="I25" s="99"/>
      <c r="J25" s="99"/>
      <c r="K25" s="85"/>
      <c r="L25" s="211">
        <f t="shared" si="2"/>
        <v>0</v>
      </c>
      <c r="M25" s="100"/>
      <c r="N25" s="101"/>
      <c r="O25" s="102"/>
      <c r="P25" s="212">
        <f t="shared" si="3"/>
        <v>0</v>
      </c>
      <c r="Q25" s="103"/>
      <c r="R25" s="105"/>
      <c r="S25" s="104"/>
      <c r="T25" s="183"/>
      <c r="U25" s="213">
        <f t="shared" si="4"/>
        <v>0</v>
      </c>
      <c r="V25" s="105"/>
      <c r="W25" s="104"/>
      <c r="X25" s="214">
        <f t="shared" si="5"/>
        <v>0</v>
      </c>
      <c r="Y25" s="222"/>
      <c r="Z25" s="106"/>
      <c r="AA25" s="103"/>
      <c r="AB25" s="97"/>
      <c r="AC25" s="98" t="e">
        <f t="shared" si="6"/>
        <v>#DIV/0!</v>
      </c>
    </row>
    <row r="26" spans="2:29" s="47" customFormat="1" ht="25.5" customHeight="1">
      <c r="B26" s="48" t="s">
        <v>110</v>
      </c>
      <c r="C26" s="180"/>
      <c r="D26" s="186"/>
      <c r="E26" s="185"/>
      <c r="F26" s="211">
        <f t="shared" si="0"/>
        <v>0</v>
      </c>
      <c r="G26" s="186"/>
      <c r="H26" s="211">
        <f t="shared" si="1"/>
        <v>0</v>
      </c>
      <c r="I26" s="99"/>
      <c r="J26" s="99"/>
      <c r="K26" s="85"/>
      <c r="L26" s="211">
        <f t="shared" si="2"/>
        <v>0</v>
      </c>
      <c r="M26" s="100"/>
      <c r="N26" s="101"/>
      <c r="O26" s="102"/>
      <c r="P26" s="212">
        <f t="shared" si="3"/>
        <v>0</v>
      </c>
      <c r="Q26" s="103"/>
      <c r="R26" s="105"/>
      <c r="S26" s="104"/>
      <c r="T26" s="183"/>
      <c r="U26" s="213">
        <f t="shared" si="4"/>
        <v>0</v>
      </c>
      <c r="V26" s="105"/>
      <c r="W26" s="104"/>
      <c r="X26" s="214">
        <f t="shared" si="5"/>
        <v>0</v>
      </c>
      <c r="Y26" s="222"/>
      <c r="Z26" s="106"/>
      <c r="AA26" s="103"/>
      <c r="AB26" s="97"/>
      <c r="AC26" s="98" t="e">
        <f t="shared" si="6"/>
        <v>#DIV/0!</v>
      </c>
    </row>
    <row r="27" spans="2:29" s="47" customFormat="1" ht="25.5" customHeight="1">
      <c r="B27" s="48" t="s">
        <v>111</v>
      </c>
      <c r="C27" s="180"/>
      <c r="D27" s="186"/>
      <c r="E27" s="185"/>
      <c r="F27" s="211">
        <f t="shared" si="0"/>
        <v>0</v>
      </c>
      <c r="G27" s="186"/>
      <c r="H27" s="211">
        <f t="shared" si="1"/>
        <v>0</v>
      </c>
      <c r="I27" s="99"/>
      <c r="J27" s="99"/>
      <c r="K27" s="85"/>
      <c r="L27" s="211">
        <f t="shared" si="2"/>
        <v>0</v>
      </c>
      <c r="M27" s="100"/>
      <c r="N27" s="101"/>
      <c r="O27" s="102"/>
      <c r="P27" s="212">
        <f t="shared" si="3"/>
        <v>0</v>
      </c>
      <c r="Q27" s="103"/>
      <c r="R27" s="105"/>
      <c r="S27" s="104"/>
      <c r="T27" s="183"/>
      <c r="U27" s="213">
        <f t="shared" si="4"/>
        <v>0</v>
      </c>
      <c r="V27" s="105"/>
      <c r="W27" s="104"/>
      <c r="X27" s="214">
        <f t="shared" si="5"/>
        <v>0</v>
      </c>
      <c r="Y27" s="222"/>
      <c r="Z27" s="106"/>
      <c r="AA27" s="103"/>
      <c r="AB27" s="97"/>
      <c r="AC27" s="98" t="e">
        <f t="shared" si="6"/>
        <v>#DIV/0!</v>
      </c>
    </row>
    <row r="28" spans="2:29" s="47" customFormat="1" ht="25.5" customHeight="1">
      <c r="B28" s="48" t="s">
        <v>112</v>
      </c>
      <c r="C28" s="180"/>
      <c r="D28" s="186"/>
      <c r="E28" s="185"/>
      <c r="F28" s="211">
        <f t="shared" si="0"/>
        <v>0</v>
      </c>
      <c r="G28" s="186"/>
      <c r="H28" s="211">
        <f t="shared" si="1"/>
        <v>0</v>
      </c>
      <c r="I28" s="99"/>
      <c r="J28" s="99"/>
      <c r="K28" s="85"/>
      <c r="L28" s="211">
        <f t="shared" si="2"/>
        <v>0</v>
      </c>
      <c r="M28" s="100"/>
      <c r="N28" s="101"/>
      <c r="O28" s="102"/>
      <c r="P28" s="212">
        <f t="shared" si="3"/>
        <v>0</v>
      </c>
      <c r="Q28" s="103"/>
      <c r="R28" s="105"/>
      <c r="S28" s="104"/>
      <c r="T28" s="183"/>
      <c r="U28" s="213">
        <f t="shared" si="4"/>
        <v>0</v>
      </c>
      <c r="V28" s="105"/>
      <c r="W28" s="104"/>
      <c r="X28" s="214">
        <f t="shared" si="5"/>
        <v>0</v>
      </c>
      <c r="Y28" s="222"/>
      <c r="Z28" s="106"/>
      <c r="AA28" s="103"/>
      <c r="AB28" s="97"/>
      <c r="AC28" s="98" t="e">
        <f t="shared" si="6"/>
        <v>#DIV/0!</v>
      </c>
    </row>
    <row r="29" spans="2:29" s="47" customFormat="1" ht="25.5" customHeight="1">
      <c r="B29" s="48" t="s">
        <v>113</v>
      </c>
      <c r="C29" s="180"/>
      <c r="D29" s="186"/>
      <c r="E29" s="185"/>
      <c r="F29" s="211">
        <f t="shared" si="0"/>
        <v>0</v>
      </c>
      <c r="G29" s="186"/>
      <c r="H29" s="211">
        <f t="shared" si="1"/>
        <v>0</v>
      </c>
      <c r="I29" s="99"/>
      <c r="J29" s="99"/>
      <c r="K29" s="85"/>
      <c r="L29" s="211">
        <f t="shared" si="2"/>
        <v>0</v>
      </c>
      <c r="M29" s="100"/>
      <c r="N29" s="101"/>
      <c r="O29" s="102"/>
      <c r="P29" s="212">
        <f t="shared" si="3"/>
        <v>0</v>
      </c>
      <c r="Q29" s="103"/>
      <c r="R29" s="105"/>
      <c r="S29" s="104"/>
      <c r="T29" s="183"/>
      <c r="U29" s="213">
        <f t="shared" si="4"/>
        <v>0</v>
      </c>
      <c r="V29" s="105"/>
      <c r="W29" s="104"/>
      <c r="X29" s="214">
        <f t="shared" si="5"/>
        <v>0</v>
      </c>
      <c r="Y29" s="222"/>
      <c r="Z29" s="106"/>
      <c r="AA29" s="103"/>
      <c r="AB29" s="97"/>
      <c r="AC29" s="98" t="e">
        <f t="shared" si="6"/>
        <v>#DIV/0!</v>
      </c>
    </row>
    <row r="30" spans="2:29" s="47" customFormat="1" ht="25.5" customHeight="1">
      <c r="B30" s="48" t="s">
        <v>114</v>
      </c>
      <c r="C30" s="180"/>
      <c r="D30" s="186"/>
      <c r="E30" s="185"/>
      <c r="F30" s="211">
        <f t="shared" si="0"/>
        <v>0</v>
      </c>
      <c r="G30" s="186"/>
      <c r="H30" s="211">
        <f t="shared" si="1"/>
        <v>0</v>
      </c>
      <c r="I30" s="99"/>
      <c r="J30" s="99"/>
      <c r="K30" s="85"/>
      <c r="L30" s="211">
        <f t="shared" si="2"/>
        <v>0</v>
      </c>
      <c r="M30" s="100"/>
      <c r="N30" s="101"/>
      <c r="O30" s="102"/>
      <c r="P30" s="212">
        <f t="shared" si="3"/>
        <v>0</v>
      </c>
      <c r="Q30" s="103"/>
      <c r="R30" s="105"/>
      <c r="S30" s="104"/>
      <c r="T30" s="183"/>
      <c r="U30" s="213">
        <f t="shared" si="4"/>
        <v>0</v>
      </c>
      <c r="V30" s="105"/>
      <c r="W30" s="104"/>
      <c r="X30" s="214">
        <f t="shared" si="5"/>
        <v>0</v>
      </c>
      <c r="Y30" s="222"/>
      <c r="Z30" s="106"/>
      <c r="AA30" s="103"/>
      <c r="AB30" s="97"/>
      <c r="AC30" s="98" t="e">
        <f t="shared" si="6"/>
        <v>#DIV/0!</v>
      </c>
    </row>
    <row r="31" spans="2:29" s="47" customFormat="1" ht="24.75" customHeight="1">
      <c r="B31" s="48" t="s">
        <v>115</v>
      </c>
      <c r="C31" s="180"/>
      <c r="D31" s="186"/>
      <c r="E31" s="185"/>
      <c r="F31" s="211">
        <f t="shared" si="0"/>
        <v>0</v>
      </c>
      <c r="G31" s="186"/>
      <c r="H31" s="211">
        <f t="shared" si="1"/>
        <v>0</v>
      </c>
      <c r="I31" s="99"/>
      <c r="J31" s="99"/>
      <c r="K31" s="85"/>
      <c r="L31" s="211">
        <f t="shared" si="2"/>
        <v>0</v>
      </c>
      <c r="M31" s="100"/>
      <c r="N31" s="101"/>
      <c r="O31" s="102"/>
      <c r="P31" s="212">
        <f t="shared" si="3"/>
        <v>0</v>
      </c>
      <c r="Q31" s="103"/>
      <c r="R31" s="105"/>
      <c r="S31" s="104"/>
      <c r="T31" s="183"/>
      <c r="U31" s="213">
        <f t="shared" si="4"/>
        <v>0</v>
      </c>
      <c r="V31" s="105"/>
      <c r="W31" s="104"/>
      <c r="X31" s="214">
        <f t="shared" si="5"/>
        <v>0</v>
      </c>
      <c r="Y31" s="222"/>
      <c r="Z31" s="106"/>
      <c r="AA31" s="103"/>
      <c r="AB31" s="97"/>
      <c r="AC31" s="98" t="e">
        <f t="shared" si="6"/>
        <v>#DIV/0!</v>
      </c>
    </row>
    <row r="32" spans="2:29" s="47" customFormat="1" ht="25.5" customHeight="1">
      <c r="B32" s="48" t="s">
        <v>116</v>
      </c>
      <c r="C32" s="180"/>
      <c r="D32" s="186"/>
      <c r="E32" s="185"/>
      <c r="F32" s="211">
        <f t="shared" si="0"/>
        <v>0</v>
      </c>
      <c r="G32" s="186"/>
      <c r="H32" s="211">
        <f t="shared" si="1"/>
        <v>0</v>
      </c>
      <c r="I32" s="99"/>
      <c r="J32" s="99"/>
      <c r="K32" s="85"/>
      <c r="L32" s="211">
        <f t="shared" si="2"/>
        <v>0</v>
      </c>
      <c r="M32" s="100"/>
      <c r="N32" s="101"/>
      <c r="O32" s="102"/>
      <c r="P32" s="212">
        <f t="shared" si="3"/>
        <v>0</v>
      </c>
      <c r="Q32" s="103"/>
      <c r="R32" s="105"/>
      <c r="S32" s="104"/>
      <c r="T32" s="183"/>
      <c r="U32" s="213">
        <f t="shared" si="4"/>
        <v>0</v>
      </c>
      <c r="V32" s="105"/>
      <c r="W32" s="104"/>
      <c r="X32" s="214">
        <f t="shared" si="5"/>
        <v>0</v>
      </c>
      <c r="Y32" s="222"/>
      <c r="Z32" s="106"/>
      <c r="AA32" s="103"/>
      <c r="AB32" s="97"/>
      <c r="AC32" s="98" t="e">
        <f t="shared" si="6"/>
        <v>#DIV/0!</v>
      </c>
    </row>
    <row r="33" spans="2:29" s="47" customFormat="1" ht="25.5" customHeight="1">
      <c r="B33" s="48" t="s">
        <v>117</v>
      </c>
      <c r="C33" s="180"/>
      <c r="D33" s="186"/>
      <c r="E33" s="185"/>
      <c r="F33" s="211">
        <f t="shared" si="0"/>
        <v>0</v>
      </c>
      <c r="G33" s="186"/>
      <c r="H33" s="211">
        <f t="shared" si="1"/>
        <v>0</v>
      </c>
      <c r="I33" s="99"/>
      <c r="J33" s="99"/>
      <c r="K33" s="85"/>
      <c r="L33" s="211">
        <f t="shared" si="2"/>
        <v>0</v>
      </c>
      <c r="M33" s="100"/>
      <c r="N33" s="101"/>
      <c r="O33" s="102"/>
      <c r="P33" s="212">
        <f t="shared" si="3"/>
        <v>0</v>
      </c>
      <c r="Q33" s="103"/>
      <c r="R33" s="105"/>
      <c r="S33" s="104"/>
      <c r="T33" s="183"/>
      <c r="U33" s="213">
        <f t="shared" si="4"/>
        <v>0</v>
      </c>
      <c r="V33" s="105"/>
      <c r="W33" s="104"/>
      <c r="X33" s="214">
        <f t="shared" si="5"/>
        <v>0</v>
      </c>
      <c r="Y33" s="222"/>
      <c r="Z33" s="106"/>
      <c r="AA33" s="103"/>
      <c r="AB33" s="97"/>
      <c r="AC33" s="98" t="e">
        <f t="shared" si="6"/>
        <v>#DIV/0!</v>
      </c>
    </row>
    <row r="34" spans="2:29" s="47" customFormat="1" ht="25.5" customHeight="1">
      <c r="B34" s="48" t="s">
        <v>118</v>
      </c>
      <c r="C34" s="180"/>
      <c r="D34" s="186"/>
      <c r="E34" s="185"/>
      <c r="F34" s="211">
        <f t="shared" si="0"/>
        <v>0</v>
      </c>
      <c r="G34" s="186"/>
      <c r="H34" s="211">
        <f t="shared" si="1"/>
        <v>0</v>
      </c>
      <c r="I34" s="99"/>
      <c r="J34" s="99"/>
      <c r="K34" s="85"/>
      <c r="L34" s="211">
        <f t="shared" si="2"/>
        <v>0</v>
      </c>
      <c r="M34" s="100"/>
      <c r="N34" s="101"/>
      <c r="O34" s="102"/>
      <c r="P34" s="212">
        <f t="shared" si="3"/>
        <v>0</v>
      </c>
      <c r="Q34" s="103"/>
      <c r="R34" s="105"/>
      <c r="S34" s="104"/>
      <c r="T34" s="183"/>
      <c r="U34" s="213">
        <f t="shared" si="4"/>
        <v>0</v>
      </c>
      <c r="V34" s="105"/>
      <c r="W34" s="104"/>
      <c r="X34" s="214">
        <f t="shared" si="5"/>
        <v>0</v>
      </c>
      <c r="Y34" s="222"/>
      <c r="Z34" s="106"/>
      <c r="AA34" s="103"/>
      <c r="AB34" s="97"/>
      <c r="AC34" s="98" t="e">
        <f t="shared" si="6"/>
        <v>#DIV/0!</v>
      </c>
    </row>
    <row r="35" spans="2:29" s="47" customFormat="1" ht="25.5" customHeight="1">
      <c r="B35" s="48" t="s">
        <v>119</v>
      </c>
      <c r="C35" s="180"/>
      <c r="D35" s="186"/>
      <c r="E35" s="185"/>
      <c r="F35" s="211">
        <f t="shared" si="0"/>
        <v>0</v>
      </c>
      <c r="G35" s="186"/>
      <c r="H35" s="211">
        <f t="shared" si="1"/>
        <v>0</v>
      </c>
      <c r="I35" s="99"/>
      <c r="J35" s="99"/>
      <c r="K35" s="85"/>
      <c r="L35" s="211">
        <f t="shared" si="2"/>
        <v>0</v>
      </c>
      <c r="M35" s="100"/>
      <c r="N35" s="101"/>
      <c r="O35" s="102"/>
      <c r="P35" s="212">
        <f t="shared" si="3"/>
        <v>0</v>
      </c>
      <c r="Q35" s="103"/>
      <c r="R35" s="105"/>
      <c r="S35" s="104"/>
      <c r="T35" s="183"/>
      <c r="U35" s="213">
        <f t="shared" si="4"/>
        <v>0</v>
      </c>
      <c r="V35" s="105"/>
      <c r="W35" s="104"/>
      <c r="X35" s="214">
        <f t="shared" si="5"/>
        <v>0</v>
      </c>
      <c r="Y35" s="222"/>
      <c r="Z35" s="106"/>
      <c r="AA35" s="103"/>
      <c r="AB35" s="97"/>
      <c r="AC35" s="98" t="e">
        <f t="shared" si="6"/>
        <v>#DIV/0!</v>
      </c>
    </row>
    <row r="36" spans="2:29" s="47" customFormat="1" ht="25.5" customHeight="1">
      <c r="B36" s="48" t="s">
        <v>120</v>
      </c>
      <c r="C36" s="180"/>
      <c r="D36" s="186"/>
      <c r="E36" s="185"/>
      <c r="F36" s="211">
        <f t="shared" si="0"/>
        <v>0</v>
      </c>
      <c r="G36" s="186"/>
      <c r="H36" s="211">
        <f t="shared" si="1"/>
        <v>0</v>
      </c>
      <c r="I36" s="99"/>
      <c r="J36" s="99"/>
      <c r="K36" s="85"/>
      <c r="L36" s="211">
        <f>L35+J36-K36</f>
        <v>0</v>
      </c>
      <c r="M36" s="100"/>
      <c r="N36" s="101"/>
      <c r="O36" s="102"/>
      <c r="P36" s="212">
        <f>P35+N36-O36</f>
        <v>0</v>
      </c>
      <c r="Q36" s="103"/>
      <c r="R36" s="105"/>
      <c r="S36" s="104"/>
      <c r="T36" s="183"/>
      <c r="U36" s="213">
        <f t="shared" si="4"/>
        <v>0</v>
      </c>
      <c r="V36" s="105"/>
      <c r="W36" s="104"/>
      <c r="X36" s="214">
        <f t="shared" si="5"/>
        <v>0</v>
      </c>
      <c r="Y36" s="222"/>
      <c r="Z36" s="106"/>
      <c r="AA36" s="103"/>
      <c r="AB36" s="97"/>
      <c r="AC36" s="98" t="e">
        <f t="shared" si="6"/>
        <v>#DIV/0!</v>
      </c>
    </row>
    <row r="37" spans="2:29" s="47" customFormat="1" ht="25.5" customHeight="1">
      <c r="B37" s="48" t="s">
        <v>121</v>
      </c>
      <c r="C37" s="180"/>
      <c r="D37" s="186"/>
      <c r="E37" s="185"/>
      <c r="F37" s="211">
        <f t="shared" si="0"/>
        <v>0</v>
      </c>
      <c r="G37" s="186"/>
      <c r="H37" s="211">
        <f t="shared" si="1"/>
        <v>0</v>
      </c>
      <c r="I37" s="99"/>
      <c r="J37" s="99"/>
      <c r="K37" s="85"/>
      <c r="L37" s="211">
        <f t="shared" si="2"/>
        <v>0</v>
      </c>
      <c r="M37" s="100"/>
      <c r="N37" s="101"/>
      <c r="O37" s="102"/>
      <c r="P37" s="212">
        <f t="shared" si="3"/>
        <v>0</v>
      </c>
      <c r="Q37" s="103"/>
      <c r="R37" s="105"/>
      <c r="S37" s="104"/>
      <c r="T37" s="183"/>
      <c r="U37" s="213">
        <f t="shared" si="4"/>
        <v>0</v>
      </c>
      <c r="V37" s="105"/>
      <c r="W37" s="104"/>
      <c r="X37" s="214">
        <f t="shared" si="5"/>
        <v>0</v>
      </c>
      <c r="Y37" s="222"/>
      <c r="Z37" s="106"/>
      <c r="AA37" s="103"/>
      <c r="AB37" s="97"/>
      <c r="AC37" s="98" t="e">
        <f t="shared" si="6"/>
        <v>#DIV/0!</v>
      </c>
    </row>
    <row r="38" spans="2:29" s="47" customFormat="1" ht="25.5" customHeight="1" thickBot="1">
      <c r="B38" s="48" t="s">
        <v>122</v>
      </c>
      <c r="C38" s="180"/>
      <c r="D38" s="186"/>
      <c r="E38" s="185"/>
      <c r="F38" s="211">
        <f t="shared" si="0"/>
        <v>0</v>
      </c>
      <c r="G38" s="186"/>
      <c r="H38" s="211">
        <f t="shared" si="1"/>
        <v>0</v>
      </c>
      <c r="I38" s="99"/>
      <c r="J38" s="99"/>
      <c r="K38" s="85"/>
      <c r="L38" s="211">
        <f>L37+J38-K38</f>
        <v>0</v>
      </c>
      <c r="M38" s="100"/>
      <c r="N38" s="101"/>
      <c r="O38" s="102"/>
      <c r="P38" s="212">
        <f t="shared" si="3"/>
        <v>0</v>
      </c>
      <c r="Q38" s="103"/>
      <c r="R38" s="105"/>
      <c r="S38" s="104"/>
      <c r="T38" s="183"/>
      <c r="U38" s="213">
        <f t="shared" si="4"/>
        <v>0</v>
      </c>
      <c r="V38" s="105"/>
      <c r="W38" s="104"/>
      <c r="X38" s="214">
        <f t="shared" si="5"/>
        <v>0</v>
      </c>
      <c r="Y38" s="222"/>
      <c r="Z38" s="106"/>
      <c r="AA38" s="103"/>
      <c r="AB38" s="97"/>
      <c r="AC38" s="98" t="e">
        <f t="shared" si="6"/>
        <v>#DIV/0!</v>
      </c>
    </row>
    <row r="39" spans="2:29" s="47" customFormat="1" ht="25.5" customHeight="1" hidden="1" thickBot="1">
      <c r="B39" s="48" t="s">
        <v>123</v>
      </c>
      <c r="C39" s="180"/>
      <c r="D39" s="186"/>
      <c r="E39" s="185">
        <f>G39+Q39+V39</f>
        <v>0</v>
      </c>
      <c r="F39" s="185">
        <f>F38+D39-E39</f>
        <v>0</v>
      </c>
      <c r="G39" s="186"/>
      <c r="H39" s="185">
        <f t="shared" si="1"/>
        <v>0</v>
      </c>
      <c r="I39" s="99"/>
      <c r="J39" s="99"/>
      <c r="K39" s="85">
        <f>M39+N39+Q39+V39</f>
        <v>0</v>
      </c>
      <c r="L39" s="85">
        <f>L38+J39-K39</f>
        <v>0</v>
      </c>
      <c r="M39" s="100"/>
      <c r="N39" s="101"/>
      <c r="O39" s="102"/>
      <c r="P39" s="89">
        <f>P38+M39+N39-O39</f>
        <v>0</v>
      </c>
      <c r="Q39" s="103"/>
      <c r="R39" s="105"/>
      <c r="S39" s="104"/>
      <c r="T39" s="183"/>
      <c r="U39" s="92">
        <f t="shared" si="4"/>
        <v>0</v>
      </c>
      <c r="V39" s="105"/>
      <c r="W39" s="104"/>
      <c r="X39" s="80">
        <f t="shared" si="5"/>
        <v>0</v>
      </c>
      <c r="Y39" s="220"/>
      <c r="Z39" s="106"/>
      <c r="AA39" s="103"/>
      <c r="AB39" s="97"/>
      <c r="AC39" s="98" t="e">
        <f>(E39+K39)/AA39/AB39</f>
        <v>#DIV/0!</v>
      </c>
    </row>
    <row r="40" spans="2:29"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7">
        <f>SUM(R9:R38)</f>
        <v>0</v>
      </c>
      <c r="S40" s="114">
        <f>SUM(S9:S39)</f>
        <v>0</v>
      </c>
      <c r="T40" s="115"/>
      <c r="U40" s="116"/>
      <c r="V40" s="117">
        <f>SUM(V9:V39)</f>
        <v>0</v>
      </c>
      <c r="W40" s="114">
        <f>SUM(W9:W39)</f>
        <v>0</v>
      </c>
      <c r="X40" s="118"/>
      <c r="Y40" s="118"/>
      <c r="Z40" s="190">
        <f>SUM(Z9:Z39)</f>
        <v>0</v>
      </c>
      <c r="AA40" s="119"/>
      <c r="AB40" s="120"/>
      <c r="AC40" s="121"/>
    </row>
    <row r="41" spans="2:27" s="41" customFormat="1" ht="33.75" customHeight="1" thickBot="1">
      <c r="B41" s="37"/>
      <c r="C41" s="37"/>
      <c r="D41" s="37"/>
      <c r="E41" s="38"/>
      <c r="F41" s="38"/>
      <c r="G41" s="38"/>
      <c r="H41" s="296" t="s">
        <v>139</v>
      </c>
      <c r="I41" s="296"/>
      <c r="J41" s="38"/>
      <c r="K41" s="38"/>
      <c r="L41" s="38"/>
      <c r="M41" s="288" t="s">
        <v>124</v>
      </c>
      <c r="N41" s="289"/>
      <c r="O41" s="39"/>
      <c r="P41" s="40" t="e">
        <f>(M40+N40)/K40</f>
        <v>#DIV/0!</v>
      </c>
      <c r="Q41" s="290" t="s">
        <v>125</v>
      </c>
      <c r="R41" s="291"/>
      <c r="S41" s="291"/>
      <c r="T41" s="291"/>
      <c r="U41" s="40" t="e">
        <f>Q40/(H40+K40)</f>
        <v>#DIV/0!</v>
      </c>
      <c r="V41" s="290" t="s">
        <v>26</v>
      </c>
      <c r="W41" s="291"/>
      <c r="X41" s="224" t="e">
        <f>V40/(H40+K40)</f>
        <v>#DIV/0!</v>
      </c>
      <c r="Y41" s="40"/>
      <c r="Z41" s="191" t="s">
        <v>140</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3" s="19" customFormat="1" ht="30" customHeight="1">
      <c r="B49" s="18" t="s">
        <v>46</v>
      </c>
      <c r="C49" s="18"/>
    </row>
    <row r="50" spans="2:22"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2"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2"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2"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2"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2"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2"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2"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2"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mergeCells count="35">
    <mergeCell ref="AC6:AC7"/>
    <mergeCell ref="H41:I41"/>
    <mergeCell ref="M41:N41"/>
    <mergeCell ref="Q41:T41"/>
    <mergeCell ref="V41:W41"/>
    <mergeCell ref="Q6:R6"/>
    <mergeCell ref="S6:U6"/>
    <mergeCell ref="V6:V7"/>
    <mergeCell ref="W6:Y6"/>
    <mergeCell ref="AA6:AA7"/>
    <mergeCell ref="AB6:AB7"/>
    <mergeCell ref="H5:H7"/>
    <mergeCell ref="I5:I7"/>
    <mergeCell ref="J5:J7"/>
    <mergeCell ref="K5:K7"/>
    <mergeCell ref="L5:L7"/>
    <mergeCell ref="M5:P5"/>
    <mergeCell ref="M6:M7"/>
    <mergeCell ref="N6:N7"/>
    <mergeCell ref="B5:B7"/>
    <mergeCell ref="C5:C7"/>
    <mergeCell ref="D5:D7"/>
    <mergeCell ref="E5:E7"/>
    <mergeCell ref="F5:F7"/>
    <mergeCell ref="G5:G7"/>
    <mergeCell ref="W1:X1"/>
    <mergeCell ref="Y1:AC1"/>
    <mergeCell ref="W2:X2"/>
    <mergeCell ref="Y2:AC2"/>
    <mergeCell ref="D4:H4"/>
    <mergeCell ref="I4:P4"/>
    <mergeCell ref="Q4:U5"/>
    <mergeCell ref="V4:Y5"/>
    <mergeCell ref="Z4:Z7"/>
    <mergeCell ref="AA4:AC5"/>
  </mergeCells>
  <dataValidations count="4">
    <dataValidation allowBlank="1" showInputMessage="1" showErrorMessage="1" imeMode="on" sqref="C9:C39 T9:T39"/>
    <dataValidation type="whole" allowBlank="1" showErrorMessage="1" error="数値のみ入力してください。" sqref="V56">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InputMessage="1" showErrorMessage="1" error="数値のみ入力してください。" sqref="AC41 AB49 AA16:AA40 T50:T55 T57:T58">
      <formula1>0</formula1>
      <formula2>99</formula2>
    </dataValidation>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財団法人日本容器包装リサイクル協会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yamazaki</dc:creator>
  <cp:keywords/>
  <dc:description/>
  <cp:lastModifiedBy>毛塚 孝夫</cp:lastModifiedBy>
  <cp:lastPrinted>2013-01-30T06:13:06Z</cp:lastPrinted>
  <dcterms:created xsi:type="dcterms:W3CDTF">2011-02-15T07:01:52Z</dcterms:created>
  <dcterms:modified xsi:type="dcterms:W3CDTF">2016-02-01T04:08:28Z</dcterms:modified>
  <cp:category/>
  <cp:version/>
  <cp:contentType/>
  <cp:contentStatus/>
</cp:coreProperties>
</file>