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16" windowWidth="19170" windowHeight="6000" tabRatio="945" activeTab="0"/>
  </bookViews>
  <sheets>
    <sheet name="初期設定＜材料＞" sheetId="1" r:id="rId1"/>
    <sheet name="26年4月" sheetId="2" r:id="rId2"/>
    <sheet name="26年5月" sheetId="3" r:id="rId3"/>
    <sheet name="26年6月" sheetId="4" r:id="rId4"/>
    <sheet name="26年7月" sheetId="5" r:id="rId5"/>
    <sheet name="26年8月" sheetId="6" r:id="rId6"/>
    <sheet name="26年9月" sheetId="7" r:id="rId7"/>
    <sheet name="26年10月" sheetId="8" r:id="rId8"/>
    <sheet name="26年11月" sheetId="9" r:id="rId9"/>
    <sheet name="26年12月" sheetId="10" r:id="rId10"/>
    <sheet name="27年1月" sheetId="11" r:id="rId11"/>
    <sheet name="27年2月" sheetId="12" r:id="rId12"/>
    <sheet name="27年3月" sheetId="13" r:id="rId13"/>
    <sheet name="27年4月" sheetId="14" r:id="rId14"/>
    <sheet name="27年5月" sheetId="15" r:id="rId15"/>
    <sheet name="27年6月" sheetId="16" r:id="rId16"/>
    <sheet name="材料(月報）" sheetId="17" r:id="rId17"/>
  </sheets>
  <definedNames>
    <definedName name="_xlnm.Print_Area" localSheetId="7">'26年10月'!$A$1:$U$41</definedName>
    <definedName name="_xlnm.Print_Area" localSheetId="8">'26年11月'!$A$1:$U$41</definedName>
    <definedName name="_xlnm.Print_Area" localSheetId="9">'26年12月'!$A$1:$U$41</definedName>
    <definedName name="_xlnm.Print_Area" localSheetId="1">'26年4月'!$A$1:$U$41</definedName>
    <definedName name="_xlnm.Print_Area" localSheetId="2">'26年5月'!$A$1:$U$41</definedName>
    <definedName name="_xlnm.Print_Area" localSheetId="3">'26年6月'!$A$1:$U$41</definedName>
    <definedName name="_xlnm.Print_Area" localSheetId="4">'26年7月'!$A$1:$U$41</definedName>
    <definedName name="_xlnm.Print_Area" localSheetId="5">'26年8月'!$A$1:$U$41</definedName>
    <definedName name="_xlnm.Print_Area" localSheetId="6">'26年9月'!$A$1:$U$41</definedName>
    <definedName name="_xlnm.Print_Area" localSheetId="10">'27年1月'!$A$1:$U$41</definedName>
    <definedName name="_xlnm.Print_Area" localSheetId="11">'27年2月'!$A$1:$U$41</definedName>
    <definedName name="_xlnm.Print_Area" localSheetId="12">'27年3月'!$A$1:$U$41</definedName>
    <definedName name="_xlnm.Print_Area" localSheetId="13">'27年4月'!$A$1:$U$41</definedName>
    <definedName name="_xlnm.Print_Area" localSheetId="14">'27年5月'!$A$1:$U$41</definedName>
    <definedName name="_xlnm.Print_Area" localSheetId="15">'27年6月'!$A$1:$U$41</definedName>
    <definedName name="_xlnm.Print_Area" localSheetId="16">'材料(月報）'!$A$1:$Q$26</definedName>
  </definedNames>
  <calcPr fullCalcOnLoad="1"/>
</workbook>
</file>

<file path=xl/sharedStrings.xml><?xml version="1.0" encoding="utf-8"?>
<sst xmlns="http://schemas.openxmlformats.org/spreadsheetml/2006/main" count="1228" uniqueCount="135">
  <si>
    <t>事業者名：</t>
  </si>
  <si>
    <t>［材料リサイクル］</t>
  </si>
  <si>
    <t>再生処理施設（工場）名：</t>
  </si>
  <si>
    <t>（単位：ｋｇ）</t>
  </si>
  <si>
    <t>※市町村がスケールを持っていない場合は、貴社工場スケール計量値を記入</t>
  </si>
  <si>
    <t>月/日</t>
  </si>
  <si>
    <r>
      <t>引取先
(市町村</t>
    </r>
    <r>
      <rPr>
        <sz val="11"/>
        <rFont val="ＭＳ Ｐゴシック"/>
        <family val="3"/>
      </rPr>
      <t>)</t>
    </r>
  </si>
  <si>
    <t>プロセス投入量</t>
  </si>
  <si>
    <t>プロセス投入残
（紙製容器包装）</t>
  </si>
  <si>
    <t>材料リサイクル製品</t>
  </si>
  <si>
    <t>固形燃料化原料</t>
  </si>
  <si>
    <t>所要時間
(注３)</t>
  </si>
  <si>
    <t>前処理異物</t>
  </si>
  <si>
    <t>材料リサイクル製造工程投入量</t>
  </si>
  <si>
    <t>再資源化量
（注1）</t>
  </si>
  <si>
    <t>産廃処理対象量</t>
  </si>
  <si>
    <t>紙製容器包装</t>
  </si>
  <si>
    <t>他材料</t>
  </si>
  <si>
    <t>再商品化製品製造量</t>
  </si>
  <si>
    <t>出荷量（貴社工場スケール計量値）（注2）</t>
  </si>
  <si>
    <t>販売先</t>
  </si>
  <si>
    <t>固形燃料化
原料選別量</t>
  </si>
  <si>
    <t>処分量</t>
  </si>
  <si>
    <t>処分残</t>
  </si>
  <si>
    <t>うち）紙製容器包装</t>
  </si>
  <si>
    <t>引渡残</t>
  </si>
  <si>
    <t>前月繰越</t>
  </si>
  <si>
    <t>合計</t>
  </si>
  <si>
    <t>下記の内容をご確認の上、再生処理（選別、材料リサイクル製品製造）を実施し、上表の各項目欄に記入してください。</t>
  </si>
  <si>
    <t>※材料リサイクル製品製造工程で他材料を投入する場合、プロセス投入量、再商品化製品製造量、及び出荷量の記入欄には内訳として紙製容器包装の使用量を記載してください。</t>
  </si>
  <si>
    <t>※引取、再生処理（選別、材料リサイクル製品製造）、出荷、引渡、処分を実施した日のみ、実施した内容に関する項目を記載してください。実施していない内容に関する項目は空白としてください。</t>
  </si>
  <si>
    <t>※再生処理（選別、材料リサイクル製品製造）を実施した場合に異物等の発生量がない場合には、0を記入してください。</t>
  </si>
  <si>
    <t>※複数の再生処理施設（工場）で再生処理を行う場合には、再生処理施設（工場）毎に作成してください。</t>
  </si>
  <si>
    <t>（注１）前処理異物の再資源化量　⇒　番線、段ボール、牛乳パック（紙パック）、一般古紙等（これらは紙製容器包装分別基準適合物ではありません）で廃棄処理せずに資源として販売するものの量。</t>
  </si>
  <si>
    <t>（注２）出荷量　⇒　再生処理施設から販売先へ出荷する際の再生処理施設での計量値を記入します。販売先の工場での受入時の計量値等ではありません。</t>
  </si>
  <si>
    <t>（注３）再生処理（選別、材料リサイクル製品製造）を実施した概略の所要時間を30分単位で記入してください。（例：再生処理時間が13時～15時30分の場合は2.5と記入）</t>
  </si>
  <si>
    <t>［材料ﾘｻｲｸﾙ］</t>
  </si>
  <si>
    <t>月</t>
  </si>
  <si>
    <t>引取量（市町村スケール計量値）</t>
  </si>
  <si>
    <t>引取量（貴社工場スケール計量値）</t>
  </si>
  <si>
    <r>
      <t xml:space="preserve">プロセス
投入残
</t>
    </r>
    <r>
      <rPr>
        <sz val="11"/>
        <rFont val="ＭＳ Ｐゴシック"/>
        <family val="3"/>
      </rPr>
      <t>（紙製容
器包装）</t>
    </r>
  </si>
  <si>
    <t>材料ﾘｻｲｸﾙ製造
工程投入量</t>
  </si>
  <si>
    <t>製品
製造量</t>
  </si>
  <si>
    <t>出荷量（貴社工場スケール値）</t>
  </si>
  <si>
    <t>再資源
化量</t>
  </si>
  <si>
    <t>産廃処理
対象量</t>
  </si>
  <si>
    <t>紙製容
器包装</t>
  </si>
  <si>
    <t>うち）
紙製容
器包装</t>
  </si>
  <si>
    <t>4月</t>
  </si>
  <si>
    <t>5月</t>
  </si>
  <si>
    <t>6月</t>
  </si>
  <si>
    <t>7月</t>
  </si>
  <si>
    <t>8月</t>
  </si>
  <si>
    <t>9月</t>
  </si>
  <si>
    <t>上期計</t>
  </si>
  <si>
    <t>10月</t>
  </si>
  <si>
    <t>11月</t>
  </si>
  <si>
    <t>12月</t>
  </si>
  <si>
    <t>1月</t>
  </si>
  <si>
    <t>2月</t>
  </si>
  <si>
    <t>3月</t>
  </si>
  <si>
    <t>4月</t>
  </si>
  <si>
    <t>下期計</t>
  </si>
  <si>
    <t>年度計</t>
  </si>
  <si>
    <t>引取量（市町村スケール計量値）</t>
  </si>
  <si>
    <t>引取量（貴社工場スケール計量値）</t>
  </si>
  <si>
    <r>
      <t>引渡量</t>
    </r>
    <r>
      <rPr>
        <sz val="11"/>
        <color indexed="10"/>
        <rFont val="ＭＳ Ｐゴシック"/>
        <family val="3"/>
      </rPr>
      <t>（貴社スケール計量値）</t>
    </r>
  </si>
  <si>
    <t>事業者名</t>
  </si>
  <si>
    <t>＜注意事項＞</t>
  </si>
  <si>
    <t>・この日報月報は、一事業者、工場一つの方用に作成されています。</t>
  </si>
  <si>
    <t>・協会へ報告の際には、このファイルのシートを削除することなくアップロードしてください。</t>
  </si>
  <si>
    <t>4月</t>
  </si>
  <si>
    <t>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</si>
  <si>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</si>
  <si>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</si>
  <si>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</si>
  <si>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</si>
  <si>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</si>
  <si>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</si>
  <si>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</si>
  <si>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</si>
  <si>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</si>
  <si>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</si>
  <si>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</si>
  <si>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</si>
  <si>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</si>
  <si>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</si>
  <si>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</si>
  <si>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</si>
  <si>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</si>
  <si>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</si>
  <si>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</si>
  <si>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</si>
  <si>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</si>
  <si>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</si>
  <si>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</si>
  <si>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</si>
  <si>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</si>
  <si>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</si>
  <si>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</si>
  <si>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</si>
  <si>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</si>
  <si>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</si>
  <si>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</si>
  <si>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出荷残
（紙製容器包装）</t>
  </si>
  <si>
    <t>　　　　　　</t>
  </si>
  <si>
    <t>　　　　　　</t>
  </si>
  <si>
    <t>　　　　　　</t>
  </si>
  <si>
    <t>　　　　　　</t>
  </si>
  <si>
    <t>　　　　　　</t>
  </si>
  <si>
    <t>　　　　　　</t>
  </si>
  <si>
    <t>5月</t>
  </si>
  <si>
    <t>6月</t>
  </si>
  <si>
    <t>7月</t>
  </si>
  <si>
    <t>8月</t>
  </si>
  <si>
    <t>9月</t>
  </si>
  <si>
    <t>10月</t>
  </si>
  <si>
    <t>11月</t>
  </si>
  <si>
    <t>12月</t>
  </si>
  <si>
    <t>1月</t>
  </si>
  <si>
    <t>2月</t>
  </si>
  <si>
    <t>3月</t>
  </si>
  <si>
    <t>・複数工場もしくはジョイントグループを複数お持ちの方は、それぞれのファイルをアップロードしてください。</t>
  </si>
  <si>
    <t>平成26年</t>
  </si>
  <si>
    <t>ここに入力することで、すべてのシートに表示されます</t>
  </si>
  <si>
    <t>工場名</t>
  </si>
  <si>
    <t>・日報を正しく入力することで、月報には自動的に数値が入力されますので月報シートに新たに</t>
  </si>
  <si>
    <t>ｼﾞｮｲﾝﾄｸﾞﾙｰﾌﾟ名</t>
  </si>
  <si>
    <t>・複数の工場もしくはジョイントグループを複数お持ちの方はファイルをコピーして別の名前で保管してください。</t>
  </si>
  <si>
    <t>ジョイントグループ名：</t>
  </si>
  <si>
    <t>管理帳簿日報（平成26年度分）</t>
  </si>
  <si>
    <t>平成27年</t>
  </si>
  <si>
    <t>数値をご入力いただく必要はありません。</t>
  </si>
  <si>
    <t>ＲＥＩＮＳで、ファイルのアップロードは３つまで可能です。３つ以上の場合は、圧縮してください。</t>
  </si>
  <si>
    <t>※日報を記載した日の各残量を確認してください。エクセル計算値と実測値に相違があった場合は、実測値を手入力してください。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</si>
</sst>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1"/>
      <color indexed="10"/>
      <name val="ＭＳ Ｐゴシック"/>
      <family val="3"/>
    </font>
    <font>
      <sz val="14"/>
      <name val="ＭＳ Ｐゴシック"/>
      <family val="3"/>
    </font>
    <font>
      <b/>
      <sz val="18"/>
      <name val="ＭＳ Ｐゴシック"/>
      <family val="3"/>
    </font>
    <font>
      <b/>
      <sz val="12"/>
      <name val="ＭＳ Ｐゴシック"/>
      <family val="3"/>
    </font>
    <font>
      <b/>
      <sz val="16"/>
      <name val="ＭＳ Ｐゴシック"/>
      <family val="3"/>
    </font>
    <font>
      <b/>
      <sz val="16"/>
      <color indexed="10"/>
      <name val="ＭＳ Ｐゴシック"/>
      <family val="3"/>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s>
  <borders count="100">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color indexed="63"/>
      </right>
      <top style="hair"/>
      <bottom style="medium"/>
    </border>
    <border>
      <left style="hair"/>
      <right style="thin"/>
      <top style="hair"/>
      <bottom style="medium"/>
    </border>
    <border>
      <left style="hair"/>
      <right style="medium"/>
      <top style="hair"/>
      <bottom style="medium"/>
    </border>
    <border>
      <left>
        <color indexed="63"/>
      </left>
      <right style="medium"/>
      <top style="medium"/>
      <bottom style="hair"/>
    </border>
    <border>
      <left>
        <color indexed="63"/>
      </left>
      <right>
        <color indexed="63"/>
      </right>
      <top style="medium"/>
      <bottom style="hair"/>
    </border>
    <border>
      <left style="medium"/>
      <right style="thin"/>
      <top style="thin"/>
      <bottom style="medium"/>
    </border>
    <border>
      <left style="thin"/>
      <right style="medium"/>
      <top style="thin"/>
      <bottom style="medium"/>
    </border>
    <border>
      <left style="thin"/>
      <right style="thin"/>
      <top style="thin"/>
      <bottom style="medium"/>
    </border>
    <border>
      <left style="thin"/>
      <right style="medium"/>
      <top>
        <color indexed="63"/>
      </top>
      <bottom style="medium"/>
    </border>
    <border>
      <left style="medium"/>
      <right style="medium"/>
      <top style="medium"/>
      <bottom style="medium"/>
    </border>
    <border>
      <left>
        <color indexed="63"/>
      </left>
      <right>
        <color indexed="63"/>
      </right>
      <top style="medium"/>
      <bottom>
        <color indexed="63"/>
      </bottom>
    </border>
    <border diagonalUp="1">
      <left style="medium"/>
      <right style="medium"/>
      <top style="medium"/>
      <bottom style="thin"/>
      <diagonal style="thin"/>
    </border>
    <border diagonalUp="1">
      <left style="medium"/>
      <right>
        <color indexed="63"/>
      </right>
      <top style="medium"/>
      <bottom style="thin"/>
      <diagonal style="thin"/>
    </border>
    <border diagonalUp="1">
      <left style="medium"/>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thin"/>
      <right style="medium"/>
      <top style="medium"/>
      <bottom style="thin"/>
      <diagonal style="thin"/>
    </border>
    <border>
      <left>
        <color indexed="63"/>
      </left>
      <right>
        <color indexed="63"/>
      </right>
      <top>
        <color indexed="63"/>
      </top>
      <bottom style="thin"/>
    </border>
    <border diagonalUp="1">
      <left style="medium"/>
      <right style="hair"/>
      <top style="medium"/>
      <bottom style="thin"/>
      <diagonal style="thin"/>
    </border>
    <border diagonalUp="1">
      <left style="hair"/>
      <right style="thin"/>
      <top style="medium"/>
      <bottom style="thin"/>
      <diagonal style="thin"/>
    </border>
    <border>
      <left>
        <color indexed="63"/>
      </left>
      <right style="medium"/>
      <top>
        <color indexed="63"/>
      </top>
      <bottom style="thin"/>
    </border>
    <border>
      <left style="medium"/>
      <right style="medium"/>
      <top style="thin"/>
      <bottom style="thin"/>
    </border>
    <border>
      <left style="medium"/>
      <right>
        <color indexed="63"/>
      </right>
      <top style="thin"/>
      <bottom>
        <color indexed="63"/>
      </bottom>
    </border>
    <border>
      <left style="thin"/>
      <right>
        <color indexed="63"/>
      </right>
      <top style="thin"/>
      <bottom style="thin"/>
    </border>
    <border>
      <left style="hair"/>
      <right style="hair"/>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hair"/>
      <right style="thin"/>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style="hair"/>
      <right style="hair"/>
      <top style="thin"/>
      <bottom>
        <color indexed="63"/>
      </bottom>
    </border>
    <border>
      <left style="medium"/>
      <right style="thin"/>
      <top style="thin"/>
      <bottom>
        <color indexed="63"/>
      </bottom>
    </border>
    <border>
      <left style="thin"/>
      <right style="medium"/>
      <top style="thin"/>
      <bottom>
        <color indexed="63"/>
      </bottom>
    </border>
    <border>
      <left style="hair"/>
      <right style="thin"/>
      <top style="thin"/>
      <bottom>
        <color indexed="63"/>
      </bottom>
    </border>
    <border diagonalUp="1">
      <left style="medium"/>
      <right style="medium"/>
      <top style="medium"/>
      <bottom style="medium"/>
      <diagonal style="thin"/>
    </border>
    <border>
      <left style="medium"/>
      <right>
        <color indexed="63"/>
      </right>
      <top style="medium"/>
      <bottom style="medium"/>
    </border>
    <border>
      <left style="thin"/>
      <right>
        <color indexed="63"/>
      </right>
      <top style="medium"/>
      <bottom style="medium"/>
    </border>
    <border>
      <left style="hair"/>
      <right style="hair"/>
      <top style="medium"/>
      <bottom style="medium"/>
    </border>
    <border diagonalUp="1">
      <left style="hair"/>
      <right>
        <color indexed="63"/>
      </right>
      <top style="medium"/>
      <bottom style="medium"/>
      <diagonal style="thin"/>
    </border>
    <border>
      <left style="medium"/>
      <right style="thin"/>
      <top style="medium"/>
      <bottom style="medium"/>
    </border>
    <border>
      <left style="thin"/>
      <right style="medium"/>
      <top style="medium"/>
      <bottom style="medium"/>
    </border>
    <border>
      <left style="hair"/>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 diagonalUp="1">
      <left style="hair"/>
      <right style="medium"/>
      <top style="medium"/>
      <bottom style="medium"/>
      <diagonal style="thin"/>
    </border>
    <border>
      <left style="thin"/>
      <right>
        <color indexed="63"/>
      </right>
      <top>
        <color indexed="63"/>
      </top>
      <bottom style="thin"/>
    </border>
    <border>
      <left style="hair"/>
      <right style="hair"/>
      <top>
        <color indexed="63"/>
      </top>
      <bottom style="thin"/>
    </border>
    <border>
      <left style="medium"/>
      <right style="thin"/>
      <top>
        <color indexed="63"/>
      </top>
      <bottom style="thin"/>
    </border>
    <border>
      <left style="medium"/>
      <right>
        <color indexed="63"/>
      </right>
      <top>
        <color indexed="63"/>
      </top>
      <bottom style="thin"/>
    </border>
    <border>
      <left style="hair"/>
      <right style="thin"/>
      <top>
        <color indexed="63"/>
      </top>
      <bottom style="thin"/>
    </border>
    <border>
      <left style="medium"/>
      <right style="medium"/>
      <top style="medium"/>
      <bottom style="thin"/>
    </border>
    <border>
      <left style="medium"/>
      <right>
        <color indexed="63"/>
      </right>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hair"/>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
      <left style="medium"/>
      <right style="hair"/>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medium"/>
    </border>
    <border diagonalUp="1">
      <left style="medium"/>
      <right style="medium"/>
      <top style="thin"/>
      <bottom style="medium"/>
      <diagonal style="thin"/>
    </border>
    <border>
      <left style="medium"/>
      <right style="hair"/>
      <top style="thin"/>
      <bottom style="medium"/>
    </border>
    <border>
      <left>
        <color indexed="63"/>
      </left>
      <right style="thin"/>
      <top style="thin"/>
      <bottom style="medium"/>
    </border>
    <border>
      <left>
        <color indexed="63"/>
      </left>
      <right>
        <color indexed="63"/>
      </right>
      <top style="thin"/>
      <bottom style="medium"/>
    </border>
    <border diagonalUp="1">
      <left style="thin"/>
      <right style="medium"/>
      <top style="thin"/>
      <bottom style="medium"/>
      <diagonal style="thin"/>
    </border>
    <border diagonalUp="1">
      <left style="medium"/>
      <right>
        <color indexed="63"/>
      </right>
      <top style="thin"/>
      <bottom style="medium"/>
      <diagonal style="thin"/>
    </border>
    <border diagonalUp="1">
      <left style="hair"/>
      <right style="medium"/>
      <top style="medium"/>
      <bottom style="thin"/>
      <diagonal style="thin"/>
    </border>
    <border diagonalUp="1">
      <left style="thin"/>
      <right style="thin"/>
      <top style="medium"/>
      <bottom style="thin"/>
      <diagonal style="thin"/>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style="medium"/>
      <bottom style="thin"/>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35">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vertical="center"/>
    </xf>
    <xf numFmtId="0" fontId="0" fillId="0" borderId="1" xfId="0" applyFont="1" applyBorder="1" applyAlignment="1">
      <alignment vertical="center" textRotation="255"/>
    </xf>
    <xf numFmtId="0" fontId="0" fillId="0" borderId="2"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xf>
    <xf numFmtId="0" fontId="4" fillId="0" borderId="0" xfId="0" applyFont="1" applyBorder="1" applyAlignment="1">
      <alignment horizontal="left"/>
    </xf>
    <xf numFmtId="0" fontId="7" fillId="2" borderId="0" xfId="0" applyFont="1" applyFill="1" applyBorder="1" applyAlignment="1">
      <alignment/>
    </xf>
    <xf numFmtId="176" fontId="7" fillId="0" borderId="0" xfId="0" applyNumberFormat="1" applyFont="1" applyBorder="1" applyAlignment="1">
      <alignment/>
    </xf>
    <xf numFmtId="176" fontId="7" fillId="2" borderId="0" xfId="0" applyNumberFormat="1" applyFont="1" applyFill="1" applyBorder="1" applyAlignment="1">
      <alignment/>
    </xf>
    <xf numFmtId="176" fontId="7" fillId="0"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7" fillId="0" borderId="0" xfId="0" applyFont="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10" xfId="0" applyBorder="1" applyAlignment="1">
      <alignment horizontal="center" vertical="center" wrapText="1"/>
    </xf>
    <xf numFmtId="0" fontId="0" fillId="0" borderId="11" xfId="0" applyNumberFormat="1"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vertical="center"/>
    </xf>
    <xf numFmtId="0" fontId="0" fillId="0" borderId="0" xfId="0" applyAlignment="1">
      <alignment/>
    </xf>
    <xf numFmtId="0" fontId="0" fillId="3" borderId="14" xfId="0" applyFill="1" applyBorder="1" applyAlignment="1">
      <alignment/>
    </xf>
    <xf numFmtId="0" fontId="0" fillId="0" borderId="15" xfId="0" applyFill="1" applyBorder="1" applyAlignment="1">
      <alignment/>
    </xf>
    <xf numFmtId="0" fontId="0" fillId="0" borderId="0" xfId="0" applyFill="1" applyBorder="1" applyAlignment="1">
      <alignment/>
    </xf>
    <xf numFmtId="0" fontId="8" fillId="0" borderId="0" xfId="0" applyFont="1" applyAlignment="1">
      <alignment/>
    </xf>
    <xf numFmtId="38" fontId="7" fillId="0" borderId="16" xfId="17" applyFont="1" applyBorder="1" applyAlignment="1">
      <alignment/>
    </xf>
    <xf numFmtId="38" fontId="7" fillId="0" borderId="17" xfId="17" applyFont="1" applyBorder="1" applyAlignment="1">
      <alignment/>
    </xf>
    <xf numFmtId="38" fontId="7" fillId="0" borderId="18" xfId="17" applyFont="1" applyBorder="1" applyAlignment="1">
      <alignment/>
    </xf>
    <xf numFmtId="38" fontId="7" fillId="0" borderId="19" xfId="17" applyFont="1" applyBorder="1" applyAlignment="1">
      <alignment/>
    </xf>
    <xf numFmtId="38" fontId="7" fillId="0" borderId="20" xfId="17" applyFont="1" applyBorder="1" applyAlignment="1">
      <alignment/>
    </xf>
    <xf numFmtId="38" fontId="7" fillId="0" borderId="21" xfId="17" applyFont="1" applyBorder="1" applyAlignment="1">
      <alignment/>
    </xf>
    <xf numFmtId="38" fontId="7" fillId="0" borderId="22" xfId="17" applyFont="1" applyBorder="1" applyAlignment="1">
      <alignment/>
    </xf>
    <xf numFmtId="38" fontId="7" fillId="0" borderId="23" xfId="17" applyFont="1" applyBorder="1" applyAlignment="1">
      <alignment/>
    </xf>
    <xf numFmtId="38" fontId="7" fillId="0" borderId="24" xfId="17" applyFont="1" applyBorder="1" applyAlignment="1">
      <alignment/>
    </xf>
    <xf numFmtId="38" fontId="7" fillId="0" borderId="25" xfId="17" applyFont="1" applyBorder="1" applyAlignment="1">
      <alignment/>
    </xf>
    <xf numFmtId="38" fontId="7" fillId="0" borderId="0" xfId="17" applyFont="1" applyAlignment="1">
      <alignment/>
    </xf>
    <xf numFmtId="38" fontId="7" fillId="0" borderId="26" xfId="17" applyFont="1" applyBorder="1" applyAlignment="1">
      <alignment/>
    </xf>
    <xf numFmtId="38" fontId="7" fillId="0" borderId="27" xfId="17" applyFont="1" applyBorder="1" applyAlignment="1">
      <alignment/>
    </xf>
    <xf numFmtId="38" fontId="7" fillId="0" borderId="28" xfId="17" applyFont="1" applyBorder="1" applyAlignment="1">
      <alignment/>
    </xf>
    <xf numFmtId="38" fontId="7" fillId="0" borderId="29" xfId="17" applyFont="1" applyBorder="1" applyAlignment="1">
      <alignment/>
    </xf>
    <xf numFmtId="38" fontId="7" fillId="0" borderId="30" xfId="17" applyFont="1" applyBorder="1" applyAlignment="1">
      <alignment/>
    </xf>
    <xf numFmtId="38" fontId="7" fillId="0" borderId="31" xfId="17" applyFont="1" applyBorder="1" applyAlignment="1">
      <alignment/>
    </xf>
    <xf numFmtId="38" fontId="7" fillId="0" borderId="32" xfId="17" applyFont="1" applyBorder="1" applyAlignment="1">
      <alignment/>
    </xf>
    <xf numFmtId="38" fontId="7" fillId="0" borderId="33" xfId="17" applyFont="1" applyBorder="1" applyAlignment="1">
      <alignment/>
    </xf>
    <xf numFmtId="38" fontId="7" fillId="0" borderId="34" xfId="17" applyFont="1" applyBorder="1" applyAlignment="1">
      <alignment/>
    </xf>
    <xf numFmtId="38" fontId="7" fillId="0" borderId="35" xfId="17" applyFont="1" applyBorder="1" applyAlignment="1">
      <alignment/>
    </xf>
    <xf numFmtId="38" fontId="7" fillId="0" borderId="36" xfId="17" applyFont="1" applyBorder="1" applyAlignment="1">
      <alignment/>
    </xf>
    <xf numFmtId="38" fontId="7" fillId="0" borderId="37" xfId="17" applyFont="1" applyBorder="1" applyAlignment="1">
      <alignment/>
    </xf>
    <xf numFmtId="38" fontId="7" fillId="0" borderId="38" xfId="17" applyFont="1" applyBorder="1" applyAlignment="1">
      <alignment/>
    </xf>
    <xf numFmtId="38" fontId="7" fillId="0" borderId="39" xfId="17" applyFont="1" applyBorder="1" applyAlignment="1">
      <alignment/>
    </xf>
    <xf numFmtId="38" fontId="7" fillId="0" borderId="40" xfId="17" applyFont="1" applyBorder="1" applyAlignment="1">
      <alignment/>
    </xf>
    <xf numFmtId="38" fontId="7" fillId="0" borderId="41" xfId="17" applyFont="1" applyBorder="1" applyAlignment="1">
      <alignment/>
    </xf>
    <xf numFmtId="38" fontId="7" fillId="0" borderId="42" xfId="17" applyFont="1" applyBorder="1" applyAlignment="1">
      <alignment/>
    </xf>
    <xf numFmtId="38" fontId="7" fillId="0" borderId="14" xfId="17" applyFont="1" applyBorder="1" applyAlignment="1">
      <alignment horizontal="center"/>
    </xf>
    <xf numFmtId="38" fontId="7" fillId="2" borderId="43" xfId="17" applyFont="1" applyFill="1" applyBorder="1" applyAlignment="1">
      <alignment/>
    </xf>
    <xf numFmtId="38" fontId="7" fillId="2" borderId="44" xfId="17" applyFont="1" applyFill="1" applyBorder="1" applyAlignment="1">
      <alignment/>
    </xf>
    <xf numFmtId="38" fontId="7" fillId="0" borderId="44" xfId="17" applyFont="1" applyBorder="1" applyAlignment="1">
      <alignment/>
    </xf>
    <xf numFmtId="38" fontId="7" fillId="0" borderId="45" xfId="17" applyFont="1" applyBorder="1" applyAlignment="1">
      <alignment/>
    </xf>
    <xf numFmtId="38" fontId="7" fillId="2" borderId="46" xfId="17" applyFont="1" applyFill="1" applyBorder="1" applyAlignment="1">
      <alignment/>
    </xf>
    <xf numFmtId="38" fontId="7" fillId="2" borderId="47" xfId="17" applyFont="1" applyFill="1" applyBorder="1" applyAlignment="1">
      <alignment/>
    </xf>
    <xf numFmtId="38" fontId="7" fillId="0" borderId="48" xfId="17" applyFont="1" applyBorder="1" applyAlignment="1">
      <alignment/>
    </xf>
    <xf numFmtId="38" fontId="7" fillId="0" borderId="49" xfId="17" applyFont="1" applyFill="1" applyBorder="1" applyAlignment="1">
      <alignment/>
    </xf>
    <xf numFmtId="38" fontId="7" fillId="2" borderId="43" xfId="17" applyFont="1" applyFill="1" applyBorder="1" applyAlignment="1">
      <alignment/>
    </xf>
    <xf numFmtId="38" fontId="7" fillId="0" borderId="50" xfId="17" applyFont="1" applyBorder="1" applyAlignment="1">
      <alignment/>
    </xf>
    <xf numFmtId="38" fontId="7" fillId="0" borderId="45" xfId="17" applyFont="1" applyFill="1" applyBorder="1" applyAlignment="1">
      <alignment/>
    </xf>
    <xf numFmtId="38" fontId="7" fillId="0" borderId="50" xfId="17" applyFont="1" applyFill="1" applyBorder="1" applyAlignment="1">
      <alignment/>
    </xf>
    <xf numFmtId="38" fontId="7" fillId="2" borderId="51" xfId="17" applyFont="1" applyFill="1" applyBorder="1" applyAlignment="1">
      <alignment/>
    </xf>
    <xf numFmtId="38" fontId="7" fillId="2" borderId="52" xfId="17" applyFont="1" applyFill="1" applyBorder="1" applyAlignment="1">
      <alignment/>
    </xf>
    <xf numFmtId="38" fontId="7" fillId="0" borderId="46" xfId="17" applyFont="1" applyBorder="1" applyAlignment="1">
      <alignment/>
    </xf>
    <xf numFmtId="38" fontId="7" fillId="2" borderId="53" xfId="17" applyFont="1" applyFill="1" applyBorder="1" applyAlignment="1">
      <alignment/>
    </xf>
    <xf numFmtId="38" fontId="7" fillId="0" borderId="43" xfId="17" applyFont="1" applyBorder="1" applyAlignment="1">
      <alignment/>
    </xf>
    <xf numFmtId="38" fontId="7" fillId="0" borderId="54" xfId="17" applyFont="1" applyBorder="1" applyAlignment="1">
      <alignment/>
    </xf>
    <xf numFmtId="38" fontId="7" fillId="0" borderId="55" xfId="17" applyFont="1" applyBorder="1" applyAlignment="1">
      <alignment/>
    </xf>
    <xf numFmtId="38" fontId="7" fillId="0" borderId="56" xfId="17" applyFont="1" applyBorder="1" applyAlignment="1">
      <alignment/>
    </xf>
    <xf numFmtId="38" fontId="7" fillId="0" borderId="57" xfId="17" applyFont="1" applyBorder="1" applyAlignment="1">
      <alignment/>
    </xf>
    <xf numFmtId="38" fontId="7" fillId="0" borderId="58" xfId="17" applyFont="1" applyBorder="1" applyAlignment="1">
      <alignment/>
    </xf>
    <xf numFmtId="38" fontId="7" fillId="0" borderId="59" xfId="17" applyFont="1" applyBorder="1" applyAlignment="1">
      <alignment horizontal="center"/>
    </xf>
    <xf numFmtId="38" fontId="7" fillId="0" borderId="36" xfId="17" applyFont="1" applyBorder="1" applyAlignment="1">
      <alignment horizontal="center"/>
    </xf>
    <xf numFmtId="38" fontId="0" fillId="0" borderId="37" xfId="17" applyFont="1" applyBorder="1" applyAlignment="1">
      <alignment/>
    </xf>
    <xf numFmtId="38" fontId="7" fillId="0" borderId="59" xfId="17" applyFont="1" applyBorder="1" applyAlignment="1">
      <alignment horizontal="center" vertical="center"/>
    </xf>
    <xf numFmtId="38" fontId="7" fillId="0" borderId="59" xfId="17" applyFont="1" applyBorder="1" applyAlignment="1">
      <alignment horizontal="right" vertical="center"/>
    </xf>
    <xf numFmtId="38" fontId="7" fillId="0" borderId="59" xfId="17" applyFont="1" applyBorder="1" applyAlignment="1">
      <alignment vertical="center"/>
    </xf>
    <xf numFmtId="38" fontId="7" fillId="0" borderId="60" xfId="17" applyFont="1" applyBorder="1" applyAlignment="1">
      <alignment vertical="center"/>
    </xf>
    <xf numFmtId="38" fontId="7" fillId="0" borderId="61" xfId="17" applyFont="1" applyBorder="1" applyAlignment="1">
      <alignment vertical="center"/>
    </xf>
    <xf numFmtId="38" fontId="7" fillId="0" borderId="62" xfId="17" applyFont="1" applyBorder="1" applyAlignment="1">
      <alignment vertical="center"/>
    </xf>
    <xf numFmtId="38" fontId="7" fillId="0" borderId="63" xfId="17" applyFont="1" applyBorder="1" applyAlignment="1">
      <alignment vertical="center"/>
    </xf>
    <xf numFmtId="38" fontId="7" fillId="0" borderId="64" xfId="17" applyFont="1" applyBorder="1" applyAlignment="1">
      <alignment vertical="center"/>
    </xf>
    <xf numFmtId="38" fontId="7" fillId="0" borderId="65" xfId="17" applyFont="1" applyBorder="1" applyAlignment="1">
      <alignment vertical="center"/>
    </xf>
    <xf numFmtId="38" fontId="7" fillId="0" borderId="66" xfId="17" applyFont="1" applyBorder="1" applyAlignment="1">
      <alignment vertical="center"/>
    </xf>
    <xf numFmtId="38" fontId="7" fillId="0" borderId="0" xfId="17" applyFont="1" applyAlignment="1">
      <alignment vertical="center"/>
    </xf>
    <xf numFmtId="38" fontId="7" fillId="0" borderId="26" xfId="17" applyFont="1" applyBorder="1" applyAlignment="1">
      <alignment horizontal="center" vertical="center"/>
    </xf>
    <xf numFmtId="38" fontId="7" fillId="0" borderId="26" xfId="17" applyFont="1" applyBorder="1" applyAlignment="1">
      <alignment horizontal="right" vertical="center"/>
    </xf>
    <xf numFmtId="38" fontId="7" fillId="0" borderId="26" xfId="17" applyFont="1" applyBorder="1" applyAlignment="1">
      <alignment vertical="center"/>
    </xf>
    <xf numFmtId="38" fontId="7" fillId="0" borderId="27" xfId="17" applyFont="1" applyBorder="1" applyAlignment="1">
      <alignment vertical="center"/>
    </xf>
    <xf numFmtId="38" fontId="7" fillId="0" borderId="67" xfId="17" applyFont="1" applyBorder="1" applyAlignment="1">
      <alignment vertical="center"/>
    </xf>
    <xf numFmtId="38" fontId="7" fillId="0" borderId="30" xfId="17" applyFont="1" applyBorder="1" applyAlignment="1">
      <alignment vertical="center"/>
    </xf>
    <xf numFmtId="38" fontId="7" fillId="0" borderId="31" xfId="17" applyFont="1" applyBorder="1" applyAlignment="1">
      <alignment vertical="center"/>
    </xf>
    <xf numFmtId="38" fontId="7" fillId="0" borderId="68" xfId="17" applyFont="1" applyBorder="1" applyAlignment="1">
      <alignment vertical="center"/>
    </xf>
    <xf numFmtId="38" fontId="7" fillId="0" borderId="69" xfId="17" applyFont="1" applyBorder="1" applyAlignment="1">
      <alignment vertical="center"/>
    </xf>
    <xf numFmtId="38" fontId="7" fillId="0" borderId="70" xfId="17" applyFont="1" applyBorder="1" applyAlignment="1">
      <alignment vertical="center"/>
    </xf>
    <xf numFmtId="38" fontId="7" fillId="0" borderId="32" xfId="17" applyFont="1" applyBorder="1" applyAlignment="1">
      <alignment vertical="center"/>
    </xf>
    <xf numFmtId="38" fontId="7" fillId="0" borderId="57" xfId="17" applyFont="1" applyBorder="1" applyAlignment="1">
      <alignment vertical="center"/>
    </xf>
    <xf numFmtId="38" fontId="7" fillId="0" borderId="71" xfId="17" applyFont="1" applyBorder="1" applyAlignment="1">
      <alignment horizontal="center" vertical="center"/>
    </xf>
    <xf numFmtId="38" fontId="7" fillId="0" borderId="71" xfId="17" applyFont="1" applyBorder="1" applyAlignment="1">
      <alignment horizontal="right" vertical="center"/>
    </xf>
    <xf numFmtId="38" fontId="7" fillId="0" borderId="71" xfId="17" applyFont="1" applyBorder="1" applyAlignment="1">
      <alignment vertical="center"/>
    </xf>
    <xf numFmtId="38" fontId="7" fillId="0" borderId="72" xfId="17" applyFont="1" applyBorder="1" applyAlignment="1">
      <alignment vertical="center"/>
    </xf>
    <xf numFmtId="38" fontId="7" fillId="0" borderId="12" xfId="17" applyFont="1" applyBorder="1" applyAlignment="1">
      <alignment vertical="center"/>
    </xf>
    <xf numFmtId="38" fontId="7" fillId="0" borderId="10" xfId="17" applyFont="1" applyBorder="1" applyAlignment="1">
      <alignment vertical="center"/>
    </xf>
    <xf numFmtId="38" fontId="7" fillId="0" borderId="11" xfId="17" applyFont="1" applyBorder="1" applyAlignment="1">
      <alignment vertical="center"/>
    </xf>
    <xf numFmtId="38" fontId="7" fillId="2" borderId="73" xfId="17" applyFont="1" applyFill="1" applyBorder="1" applyAlignment="1">
      <alignment vertical="center"/>
    </xf>
    <xf numFmtId="38" fontId="7" fillId="0" borderId="74" xfId="17" applyFont="1" applyBorder="1" applyAlignment="1">
      <alignment vertical="center"/>
    </xf>
    <xf numFmtId="38" fontId="7" fillId="0" borderId="75" xfId="17" applyFont="1" applyBorder="1" applyAlignment="1">
      <alignment vertical="center"/>
    </xf>
    <xf numFmtId="38" fontId="7" fillId="0" borderId="76" xfId="17" applyFont="1" applyBorder="1" applyAlignment="1">
      <alignment vertical="center"/>
    </xf>
    <xf numFmtId="38" fontId="7" fillId="0" borderId="73" xfId="17" applyFont="1" applyBorder="1" applyAlignment="1">
      <alignment vertical="center"/>
    </xf>
    <xf numFmtId="38" fontId="7" fillId="0" borderId="77" xfId="17" applyFont="1" applyBorder="1" applyAlignment="1">
      <alignment vertical="center"/>
    </xf>
    <xf numFmtId="38" fontId="7" fillId="2" borderId="64" xfId="17" applyFont="1" applyFill="1" applyBorder="1" applyAlignment="1">
      <alignment vertical="center"/>
    </xf>
    <xf numFmtId="38" fontId="7" fillId="0" borderId="56" xfId="17" applyFont="1" applyBorder="1" applyAlignment="1">
      <alignment vertical="center"/>
    </xf>
    <xf numFmtId="38" fontId="7" fillId="0" borderId="34" xfId="17" applyFont="1" applyBorder="1" applyAlignment="1">
      <alignment vertical="center"/>
    </xf>
    <xf numFmtId="38" fontId="7" fillId="0" borderId="35" xfId="17" applyFont="1" applyBorder="1" applyAlignment="1">
      <alignment vertical="center"/>
    </xf>
    <xf numFmtId="38" fontId="7" fillId="2" borderId="68" xfId="17" applyFont="1" applyFill="1" applyBorder="1" applyAlignment="1">
      <alignment vertical="center"/>
    </xf>
    <xf numFmtId="38" fontId="7" fillId="0" borderId="11" xfId="17" applyFont="1" applyFill="1" applyBorder="1" applyAlignment="1">
      <alignment vertical="center"/>
    </xf>
    <xf numFmtId="38" fontId="0" fillId="0" borderId="64" xfId="17" applyFont="1" applyBorder="1" applyAlignment="1">
      <alignment vertical="center"/>
    </xf>
    <xf numFmtId="38" fontId="0" fillId="0" borderId="68" xfId="17" applyFont="1" applyBorder="1" applyAlignment="1">
      <alignment vertical="center"/>
    </xf>
    <xf numFmtId="38" fontId="0" fillId="2" borderId="78" xfId="17" applyFont="1" applyFill="1" applyBorder="1" applyAlignment="1">
      <alignment vertical="center"/>
    </xf>
    <xf numFmtId="38" fontId="0" fillId="2" borderId="64" xfId="17" applyFont="1" applyFill="1" applyBorder="1" applyAlignment="1">
      <alignment vertical="center"/>
    </xf>
    <xf numFmtId="38" fontId="0" fillId="2" borderId="68" xfId="17" applyFont="1" applyFill="1" applyBorder="1" applyAlignment="1">
      <alignment vertical="center"/>
    </xf>
    <xf numFmtId="38" fontId="7" fillId="4" borderId="44" xfId="17" applyFont="1" applyFill="1" applyBorder="1" applyAlignment="1">
      <alignment/>
    </xf>
    <xf numFmtId="38" fontId="7" fillId="0" borderId="79" xfId="17" applyFont="1" applyBorder="1" applyAlignment="1">
      <alignment/>
    </xf>
    <xf numFmtId="38" fontId="7" fillId="0" borderId="80" xfId="17"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38" fontId="0" fillId="0" borderId="36" xfId="17" applyFont="1" applyBorder="1" applyAlignment="1">
      <alignment horizontal="left"/>
    </xf>
    <xf numFmtId="38" fontId="0" fillId="0" borderId="26" xfId="17" applyFont="1" applyBorder="1" applyAlignment="1">
      <alignment horizontal="left"/>
    </xf>
    <xf numFmtId="38" fontId="0" fillId="0" borderId="37" xfId="17" applyFont="1" applyBorder="1" applyAlignment="1">
      <alignment horizontal="left"/>
    </xf>
    <xf numFmtId="38" fontId="7" fillId="5" borderId="22" xfId="17" applyFont="1" applyFill="1" applyBorder="1" applyAlignment="1">
      <alignment/>
    </xf>
    <xf numFmtId="38" fontId="7" fillId="5" borderId="34" xfId="17" applyFont="1" applyFill="1" applyBorder="1" applyAlignment="1">
      <alignment/>
    </xf>
    <xf numFmtId="38" fontId="7" fillId="5" borderId="25" xfId="17" applyFont="1" applyFill="1" applyBorder="1" applyAlignment="1">
      <alignment/>
    </xf>
    <xf numFmtId="38" fontId="7" fillId="5" borderId="64" xfId="17" applyFont="1" applyFill="1" applyBorder="1" applyAlignment="1">
      <alignment/>
    </xf>
    <xf numFmtId="38" fontId="7" fillId="5" borderId="61" xfId="17" applyFont="1" applyFill="1" applyBorder="1" applyAlignment="1">
      <alignment/>
    </xf>
    <xf numFmtId="0" fontId="0" fillId="0" borderId="0" xfId="0" applyBorder="1" applyAlignment="1">
      <alignment horizontal="right"/>
    </xf>
    <xf numFmtId="0" fontId="10" fillId="3" borderId="14" xfId="0" applyFont="1" applyFill="1" applyBorder="1" applyAlignment="1">
      <alignment/>
    </xf>
    <xf numFmtId="0" fontId="0" fillId="0" borderId="44" xfId="0" applyFont="1" applyBorder="1" applyAlignment="1">
      <alignment horizontal="right"/>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60"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5" xfId="0" applyFont="1" applyBorder="1" applyAlignment="1">
      <alignment/>
    </xf>
    <xf numFmtId="0" fontId="0" fillId="0" borderId="87" xfId="0" applyFont="1" applyBorder="1" applyAlignment="1">
      <alignment/>
    </xf>
    <xf numFmtId="0" fontId="0" fillId="0" borderId="82"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0" xfId="0" applyFont="1" applyBorder="1" applyAlignment="1">
      <alignment horizontal="center" vertical="center" wrapText="1"/>
    </xf>
    <xf numFmtId="0" fontId="0" fillId="0" borderId="88" xfId="0" applyFont="1" applyBorder="1" applyAlignment="1">
      <alignment horizontal="center" vertical="center"/>
    </xf>
    <xf numFmtId="0" fontId="6" fillId="0" borderId="90" xfId="0" applyFont="1" applyBorder="1" applyAlignment="1">
      <alignment horizontal="center" vertical="center" wrapText="1"/>
    </xf>
    <xf numFmtId="0" fontId="6" fillId="0" borderId="88"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xf>
    <xf numFmtId="0" fontId="0" fillId="0" borderId="93" xfId="0" applyFont="1" applyBorder="1" applyAlignment="1">
      <alignment/>
    </xf>
    <xf numFmtId="0" fontId="0" fillId="0" borderId="91" xfId="0" applyFont="1" applyBorder="1" applyAlignment="1">
      <alignment horizontal="center" vertical="center" wrapText="1"/>
    </xf>
    <xf numFmtId="0" fontId="0" fillId="0" borderId="4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wrapText="1"/>
    </xf>
    <xf numFmtId="0" fontId="0" fillId="0" borderId="2" xfId="0" applyFont="1" applyBorder="1" applyAlignment="1">
      <alignment horizontal="center" vertical="center"/>
    </xf>
    <xf numFmtId="0" fontId="0" fillId="0" borderId="41" xfId="0" applyFont="1" applyBorder="1" applyAlignment="1">
      <alignment horizontal="center" vertical="center"/>
    </xf>
    <xf numFmtId="0" fontId="0" fillId="0" borderId="13" xfId="0" applyFont="1" applyBorder="1" applyAlignment="1">
      <alignment horizontal="center"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0" fontId="0" fillId="0" borderId="38" xfId="0" applyNumberFormat="1" applyFont="1" applyBorder="1" applyAlignment="1">
      <alignment horizontal="center" vertical="center" wrapText="1"/>
    </xf>
    <xf numFmtId="0" fontId="0" fillId="0" borderId="97" xfId="0" applyNumberFormat="1" applyFont="1" applyBorder="1" applyAlignment="1">
      <alignment horizontal="center" vertical="center"/>
    </xf>
    <xf numFmtId="0" fontId="0" fillId="0" borderId="98" xfId="0" applyFont="1" applyBorder="1" applyAlignment="1">
      <alignment horizontal="right"/>
    </xf>
    <xf numFmtId="0" fontId="0" fillId="0" borderId="99" xfId="0" applyFont="1" applyBorder="1" applyAlignment="1">
      <alignment horizontal="left"/>
    </xf>
    <xf numFmtId="0" fontId="0" fillId="0" borderId="49" xfId="0" applyFont="1" applyBorder="1" applyAlignment="1">
      <alignment horizontal="left"/>
    </xf>
    <xf numFmtId="0" fontId="6" fillId="0" borderId="91" xfId="0" applyFont="1" applyBorder="1" applyAlignment="1">
      <alignment horizontal="center" vertical="center" wrapText="1"/>
    </xf>
    <xf numFmtId="0" fontId="6" fillId="0" borderId="92" xfId="0" applyFont="1" applyBorder="1" applyAlignment="1">
      <alignment/>
    </xf>
    <xf numFmtId="0" fontId="6" fillId="0" borderId="93" xfId="0" applyFont="1" applyBorder="1" applyAlignment="1">
      <alignment/>
    </xf>
    <xf numFmtId="0" fontId="0" fillId="0" borderId="45" xfId="0" applyFont="1" applyBorder="1" applyAlignment="1">
      <alignment horizontal="left"/>
    </xf>
    <xf numFmtId="0" fontId="0" fillId="0" borderId="94" xfId="0" applyFont="1" applyBorder="1" applyAlignment="1">
      <alignment horizontal="left"/>
    </xf>
    <xf numFmtId="0" fontId="0" fillId="0" borderId="95" xfId="0" applyFont="1" applyBorder="1" applyAlignment="1">
      <alignment horizontal="left"/>
    </xf>
    <xf numFmtId="0" fontId="0" fillId="0" borderId="0" xfId="0" applyAlignment="1">
      <alignment/>
    </xf>
    <xf numFmtId="0" fontId="0" fillId="0" borderId="0" xfId="0" applyBorder="1" applyAlignment="1">
      <alignment horizontal="right"/>
    </xf>
    <xf numFmtId="0" fontId="0" fillId="0" borderId="0" xfId="0" applyFont="1" applyBorder="1" applyAlignment="1">
      <alignment horizontal="right"/>
    </xf>
    <xf numFmtId="0" fontId="0" fillId="0" borderId="86" xfId="0" applyBorder="1" applyAlignment="1">
      <alignment horizontal="center" vertical="center" wrapText="1"/>
    </xf>
    <xf numFmtId="0" fontId="0" fillId="0" borderId="82" xfId="0" applyBorder="1" applyAlignment="1">
      <alignment/>
    </xf>
    <xf numFmtId="0" fontId="0" fillId="0" borderId="82" xfId="0" applyBorder="1" applyAlignment="1">
      <alignment vertical="center"/>
    </xf>
    <xf numFmtId="0" fontId="6" fillId="0" borderId="86" xfId="0" applyFont="1" applyBorder="1" applyAlignment="1">
      <alignment horizontal="center" vertical="center" wrapText="1"/>
    </xf>
    <xf numFmtId="0" fontId="6" fillId="0" borderId="82" xfId="0" applyFont="1" applyBorder="1" applyAlignment="1">
      <alignment vertical="center"/>
    </xf>
    <xf numFmtId="0" fontId="0" fillId="0" borderId="91" xfId="0" applyBorder="1" applyAlignment="1">
      <alignment horizontal="center" vertical="center" wrapText="1"/>
    </xf>
    <xf numFmtId="0" fontId="0" fillId="0" borderId="93" xfId="0" applyBorder="1" applyAlignment="1">
      <alignment/>
    </xf>
    <xf numFmtId="0" fontId="0" fillId="0" borderId="91" xfId="0" applyBorder="1" applyAlignment="1">
      <alignment horizontal="center" vertical="center"/>
    </xf>
    <xf numFmtId="0" fontId="0" fillId="0" borderId="92" xfId="0" applyBorder="1" applyAlignment="1">
      <alignment/>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0" fillId="0" borderId="44"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60" xfId="0" applyBorder="1" applyAlignment="1">
      <alignment horizontal="center" vertical="center"/>
    </xf>
    <xf numFmtId="0" fontId="0" fillId="0" borderId="84" xfId="0" applyBorder="1" applyAlignment="1">
      <alignment horizontal="center" vertical="center"/>
    </xf>
    <xf numFmtId="0" fontId="0" fillId="0" borderId="60" xfId="0" applyBorder="1" applyAlignment="1">
      <alignment horizontal="center" vertical="center" wrapText="1"/>
    </xf>
    <xf numFmtId="0" fontId="0" fillId="0" borderId="44" xfId="0" applyBorder="1" applyAlignment="1">
      <alignment horizontal="right"/>
    </xf>
    <xf numFmtId="0" fontId="0" fillId="0" borderId="98" xfId="0" applyBorder="1" applyAlignment="1">
      <alignment horizontal="right"/>
    </xf>
    <xf numFmtId="0" fontId="0" fillId="0" borderId="82" xfId="0" applyBorder="1" applyAlignment="1">
      <alignment horizontal="center" vertical="center"/>
    </xf>
    <xf numFmtId="0" fontId="0" fillId="0" borderId="22" xfId="0" applyBorder="1" applyAlignment="1">
      <alignment/>
    </xf>
    <xf numFmtId="0" fontId="0" fillId="0" borderId="25" xfId="0" applyBorder="1" applyAlignment="1">
      <alignment/>
    </xf>
    <xf numFmtId="0" fontId="0" fillId="0" borderId="48" xfId="0" applyBorder="1" applyAlignment="1">
      <alignment horizontal="center"/>
    </xf>
    <xf numFmtId="0" fontId="0" fillId="0" borderId="99" xfId="0" applyBorder="1" applyAlignment="1">
      <alignment horizontal="center"/>
    </xf>
    <xf numFmtId="0" fontId="0" fillId="0" borderId="49" xfId="0" applyBorder="1" applyAlignment="1">
      <alignment horizontal="center"/>
    </xf>
    <xf numFmtId="0" fontId="0" fillId="0" borderId="45" xfId="0" applyBorder="1" applyAlignment="1">
      <alignment horizontal="left"/>
    </xf>
    <xf numFmtId="0" fontId="0" fillId="0" borderId="94" xfId="0" applyBorder="1" applyAlignment="1">
      <alignment horizontal="left"/>
    </xf>
    <xf numFmtId="0" fontId="0" fillId="0" borderId="95" xfId="0"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24</xdr:row>
      <xdr:rowOff>9525</xdr:rowOff>
    </xdr:from>
    <xdr:to>
      <xdr:col>5</xdr:col>
      <xdr:colOff>0</xdr:colOff>
      <xdr:row>24</xdr:row>
      <xdr:rowOff>171450</xdr:rowOff>
    </xdr:to>
    <xdr:sp>
      <xdr:nvSpPr>
        <xdr:cNvPr id="1" name="Line 1"/>
        <xdr:cNvSpPr>
          <a:spLocks/>
        </xdr:cNvSpPr>
      </xdr:nvSpPr>
      <xdr:spPr>
        <a:xfrm flipV="1">
          <a:off x="4314825" y="8886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26</xdr:row>
      <xdr:rowOff>0</xdr:rowOff>
    </xdr:to>
    <xdr:sp>
      <xdr:nvSpPr>
        <xdr:cNvPr id="2" name="Line 2"/>
        <xdr:cNvSpPr>
          <a:spLocks/>
        </xdr:cNvSpPr>
      </xdr:nvSpPr>
      <xdr:spPr>
        <a:xfrm flipV="1">
          <a:off x="4314825" y="92678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3"/>
  <sheetViews>
    <sheetView tabSelected="1" workbookViewId="0" topLeftCell="A1">
      <selection activeCell="B10" sqref="B10"/>
    </sheetView>
  </sheetViews>
  <sheetFormatPr defaultColWidth="9.00390625" defaultRowHeight="13.5"/>
  <cols>
    <col min="1" max="1" width="21.00390625" style="0" customWidth="1"/>
    <col min="2" max="2" width="64.625" style="0" customWidth="1"/>
  </cols>
  <sheetData>
    <row r="2" ht="19.5" thickBot="1">
      <c r="A2" s="151" t="s">
        <v>124</v>
      </c>
    </row>
    <row r="3" spans="1:2" ht="27.75" customHeight="1" thickBot="1">
      <c r="A3" s="161" t="s">
        <v>127</v>
      </c>
      <c r="B3" s="41"/>
    </row>
    <row r="4" spans="1:2" ht="23.25" customHeight="1" thickBot="1">
      <c r="A4" s="161" t="s">
        <v>67</v>
      </c>
      <c r="B4" s="41"/>
    </row>
    <row r="5" spans="1:2" ht="21" customHeight="1" thickBot="1">
      <c r="A5" s="161" t="s">
        <v>125</v>
      </c>
      <c r="B5" s="41"/>
    </row>
    <row r="6" spans="1:2" ht="21" customHeight="1">
      <c r="A6" s="42"/>
      <c r="B6" s="42"/>
    </row>
    <row r="7" spans="1:2" ht="21" customHeight="1">
      <c r="A7" s="43"/>
      <c r="B7" s="43"/>
    </row>
    <row r="12" s="149" customFormat="1" ht="14.25">
      <c r="A12" s="149" t="s">
        <v>68</v>
      </c>
    </row>
    <row r="13" s="149" customFormat="1" ht="14.25">
      <c r="A13" s="149" t="s">
        <v>69</v>
      </c>
    </row>
    <row r="14" s="149" customFormat="1" ht="14.25"/>
    <row r="15" s="149" customFormat="1" ht="14.25">
      <c r="A15" s="149" t="s">
        <v>128</v>
      </c>
    </row>
    <row r="16" s="149" customFormat="1" ht="14.25"/>
    <row r="17" s="149" customFormat="1" ht="14.25">
      <c r="A17" s="149" t="s">
        <v>126</v>
      </c>
    </row>
    <row r="18" s="149" customFormat="1" ht="14.25">
      <c r="A18" s="149" t="s">
        <v>132</v>
      </c>
    </row>
    <row r="19" s="149" customFormat="1" ht="14.25"/>
    <row r="20" s="149" customFormat="1" ht="14.25">
      <c r="A20" s="149" t="s">
        <v>70</v>
      </c>
    </row>
    <row r="21" s="149" customFormat="1" ht="14.25"/>
    <row r="22" s="149" customFormat="1" ht="14.25">
      <c r="A22" s="149" t="s">
        <v>122</v>
      </c>
    </row>
    <row r="23" s="149" customFormat="1" ht="14.25">
      <c r="A23" s="149" t="s">
        <v>133</v>
      </c>
    </row>
  </sheetData>
  <dataValidations count="1">
    <dataValidation allowBlank="1" showInputMessage="1" showErrorMessage="1" imeMode="on" sqref="B1:B65536"/>
  </dataValidations>
  <printOptions/>
  <pageMargins left="0.78" right="0.42"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20">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118</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'26年11月'!H39</f>
        <v>0</v>
      </c>
      <c r="I9" s="47"/>
      <c r="J9" s="50"/>
      <c r="K9" s="155">
        <f>'26年11月'!K39</f>
        <v>0</v>
      </c>
      <c r="L9" s="52"/>
      <c r="M9" s="53"/>
      <c r="N9" s="48"/>
      <c r="O9" s="53"/>
      <c r="P9" s="159">
        <f>'26年11月'!P39</f>
        <v>0</v>
      </c>
      <c r="Q9" s="50"/>
      <c r="R9" s="52"/>
      <c r="S9" s="49"/>
      <c r="T9" s="157">
        <f>'26年11月'!T39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109</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1.xml><?xml version="1.0" encoding="utf-8"?>
<worksheet xmlns="http://schemas.openxmlformats.org/spreadsheetml/2006/main" xmlns:r="http://schemas.openxmlformats.org/officeDocument/2006/relationships">
  <sheetPr codeName="Sheet21">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119</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'26年12月'!H40</f>
        <v>0</v>
      </c>
      <c r="I9" s="47"/>
      <c r="J9" s="50"/>
      <c r="K9" s="155">
        <f>'26年12月'!K40</f>
        <v>0</v>
      </c>
      <c r="L9" s="52"/>
      <c r="M9" s="53"/>
      <c r="N9" s="48"/>
      <c r="O9" s="53"/>
      <c r="P9" s="159">
        <f>'26年12月'!P40</f>
        <v>0</v>
      </c>
      <c r="Q9" s="50"/>
      <c r="R9" s="52"/>
      <c r="S9" s="49"/>
      <c r="T9" s="157">
        <f>'26年12月'!T40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2.xml><?xml version="1.0" encoding="utf-8"?>
<worksheet xmlns="http://schemas.openxmlformats.org/spreadsheetml/2006/main" xmlns:r="http://schemas.openxmlformats.org/officeDocument/2006/relationships">
  <sheetPr codeName="Sheet22">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120</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'27年1月'!H40</f>
        <v>0</v>
      </c>
      <c r="I9" s="47"/>
      <c r="J9" s="50"/>
      <c r="K9" s="155">
        <f>'27年1月'!K40</f>
        <v>0</v>
      </c>
      <c r="L9" s="52"/>
      <c r="M9" s="53"/>
      <c r="N9" s="48"/>
      <c r="O9" s="53"/>
      <c r="P9" s="159">
        <f>'27年1月'!P40</f>
        <v>0</v>
      </c>
      <c r="Q9" s="50"/>
      <c r="R9" s="52"/>
      <c r="S9" s="49"/>
      <c r="T9" s="157">
        <f>'27年1月'!T40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8">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thickBo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hidden="1" thickBo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hidden="1">
      <c r="A39" s="97" t="s">
        <v>102</v>
      </c>
      <c r="B39" s="154"/>
      <c r="C39" s="57"/>
      <c r="D39" s="57"/>
      <c r="E39" s="57"/>
      <c r="F39" s="68"/>
      <c r="G39" s="69"/>
      <c r="H39" s="155">
        <f>H38+E39+F39-G39</f>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3.xml><?xml version="1.0" encoding="utf-8"?>
<worksheet xmlns="http://schemas.openxmlformats.org/spreadsheetml/2006/main" xmlns:r="http://schemas.openxmlformats.org/officeDocument/2006/relationships">
  <sheetPr codeName="Sheet23">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121</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'27年2月'!H38</f>
        <v>0</v>
      </c>
      <c r="I9" s="47"/>
      <c r="J9" s="50"/>
      <c r="K9" s="155">
        <f>'27年2月'!K38</f>
        <v>0</v>
      </c>
      <c r="L9" s="52"/>
      <c r="M9" s="53"/>
      <c r="N9" s="48"/>
      <c r="O9" s="53"/>
      <c r="P9" s="159">
        <f>'27年2月'!P38</f>
        <v>0</v>
      </c>
      <c r="Q9" s="50"/>
      <c r="R9" s="52"/>
      <c r="S9" s="49"/>
      <c r="T9" s="157">
        <f>'27年2月'!T38</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4.xml><?xml version="1.0" encoding="utf-8"?>
<worksheet xmlns="http://schemas.openxmlformats.org/spreadsheetml/2006/main" xmlns:r="http://schemas.openxmlformats.org/officeDocument/2006/relationships">
  <sheetPr codeName="Sheet24">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71</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'27年3月'!H40</f>
        <v>0</v>
      </c>
      <c r="I9" s="47"/>
      <c r="J9" s="50"/>
      <c r="K9" s="155">
        <f>'27年3月'!K40</f>
        <v>0</v>
      </c>
      <c r="L9" s="52"/>
      <c r="M9" s="53"/>
      <c r="N9" s="48"/>
      <c r="O9" s="53"/>
      <c r="P9" s="159">
        <f>'27年3月'!P40</f>
        <v>0</v>
      </c>
      <c r="Q9" s="50"/>
      <c r="R9" s="52"/>
      <c r="S9" s="49"/>
      <c r="T9" s="157">
        <f>'27年3月'!T40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5.xml><?xml version="1.0" encoding="utf-8"?>
<worksheet xmlns="http://schemas.openxmlformats.org/spreadsheetml/2006/main" xmlns:r="http://schemas.openxmlformats.org/officeDocument/2006/relationships">
  <sheetPr codeName="Sheet25">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111</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'27年4月'!H39</f>
        <v>0</v>
      </c>
      <c r="I9" s="47"/>
      <c r="J9" s="50"/>
      <c r="K9" s="155">
        <f>'27年4月'!K39</f>
        <v>0</v>
      </c>
      <c r="L9" s="52"/>
      <c r="M9" s="53"/>
      <c r="N9" s="48"/>
      <c r="O9" s="53"/>
      <c r="P9" s="159">
        <f>'27年4月'!P39</f>
        <v>0</v>
      </c>
      <c r="Q9" s="50"/>
      <c r="R9" s="52"/>
      <c r="S9" s="49"/>
      <c r="T9" s="157">
        <f>'27年4月'!T39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6.xml><?xml version="1.0" encoding="utf-8"?>
<worksheet xmlns="http://schemas.openxmlformats.org/spreadsheetml/2006/main" xmlns:r="http://schemas.openxmlformats.org/officeDocument/2006/relationships">
  <sheetPr codeName="Sheet26">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131</v>
      </c>
      <c r="I1" s="44"/>
      <c r="J1" s="44" t="s">
        <v>112</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'27年5月'!H40</f>
        <v>0</v>
      </c>
      <c r="I9" s="47"/>
      <c r="J9" s="50"/>
      <c r="K9" s="155">
        <f>'27年5月'!K40</f>
        <v>0</v>
      </c>
      <c r="L9" s="52"/>
      <c r="M9" s="53"/>
      <c r="N9" s="48"/>
      <c r="O9" s="53"/>
      <c r="P9" s="159">
        <f>'27年5月'!P40</f>
        <v>0</v>
      </c>
      <c r="Q9" s="50"/>
      <c r="R9" s="52"/>
      <c r="S9" s="49"/>
      <c r="T9" s="157">
        <f>'27年5月'!T40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H21+F22-G22</f>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110</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7.xml><?xml version="1.0" encoding="utf-8"?>
<worksheet xmlns="http://schemas.openxmlformats.org/spreadsheetml/2006/main" xmlns:r="http://schemas.openxmlformats.org/officeDocument/2006/relationships">
  <sheetPr codeName="Sheet15">
    <pageSetUpPr fitToPage="1"/>
  </sheetPr>
  <dimension ref="A1:Q27"/>
  <sheetViews>
    <sheetView showZeros="0" view="pageBreakPreview" zoomScale="85" zoomScaleNormal="85" zoomScaleSheetLayoutView="85" workbookViewId="0" topLeftCell="A1">
      <pane xSplit="1" ySplit="8" topLeftCell="B9" activePane="bottomRight" state="frozen"/>
      <selection pane="topLeft" activeCell="E3" sqref="E3"/>
      <selection pane="topRight" activeCell="E3" sqref="E3"/>
      <selection pane="bottomLeft" activeCell="E3" sqref="E3"/>
      <selection pane="bottomRight" activeCell="E3" sqref="E3"/>
    </sheetView>
  </sheetViews>
  <sheetFormatPr defaultColWidth="9.00390625" defaultRowHeight="13.5"/>
  <cols>
    <col min="1" max="1" width="8.875" style="0" customWidth="1"/>
    <col min="2" max="2" width="12.50390625" style="0" customWidth="1"/>
    <col min="3" max="3" width="13.75390625" style="0" customWidth="1"/>
    <col min="4" max="7" width="10.75390625" style="0" customWidth="1"/>
    <col min="8" max="8" width="12.125" style="0" customWidth="1"/>
    <col min="9" max="13" width="10.75390625" style="0" customWidth="1"/>
    <col min="14" max="14" width="15.375" style="0" customWidth="1"/>
    <col min="15" max="15" width="11.25390625" style="0" customWidth="1"/>
    <col min="16" max="16" width="12.75390625" style="0" customWidth="1"/>
    <col min="17" max="17" width="11.75390625" style="0" customWidth="1"/>
    <col min="18" max="18" width="10.50390625" style="0" bestFit="1" customWidth="1"/>
  </cols>
  <sheetData>
    <row r="1" spans="1:17" ht="22.5" customHeight="1" thickBot="1">
      <c r="A1" s="150" t="s">
        <v>130</v>
      </c>
      <c r="I1" s="3"/>
      <c r="J1" s="160"/>
      <c r="M1" s="224" t="s">
        <v>129</v>
      </c>
      <c r="N1" s="225"/>
      <c r="O1" s="196">
        <f>'初期設定＜材料＞'!B3</f>
        <v>0</v>
      </c>
      <c r="P1" s="196"/>
      <c r="Q1" s="197"/>
    </row>
    <row r="2" spans="1:17" ht="22.5" customHeight="1" thickBot="1">
      <c r="A2" s="44" t="s">
        <v>36</v>
      </c>
      <c r="J2" s="204"/>
      <c r="K2" s="205"/>
      <c r="L2" s="27"/>
      <c r="M2" s="224" t="s">
        <v>0</v>
      </c>
      <c r="N2" s="225"/>
      <c r="O2" s="196">
        <f>'初期設定＜材料＞'!B4</f>
        <v>0</v>
      </c>
      <c r="P2" s="196"/>
      <c r="Q2" s="197"/>
    </row>
    <row r="3" spans="1:17" ht="24" customHeight="1" thickBot="1">
      <c r="A3" s="44"/>
      <c r="B3" s="1"/>
      <c r="J3" s="206"/>
      <c r="K3" s="206"/>
      <c r="L3" s="28"/>
      <c r="M3" s="162" t="s">
        <v>2</v>
      </c>
      <c r="N3" s="195"/>
      <c r="O3" s="232">
        <f>'初期設定＜材料＞'!B5</f>
        <v>0</v>
      </c>
      <c r="P3" s="233"/>
      <c r="Q3" s="234"/>
    </row>
    <row r="4" spans="12:15" ht="15" customHeight="1">
      <c r="L4" s="29"/>
      <c r="O4" s="29"/>
    </row>
    <row r="5" spans="12:17" ht="14.25" thickBot="1">
      <c r="L5" s="29"/>
      <c r="Q5" t="s">
        <v>3</v>
      </c>
    </row>
    <row r="6" spans="1:17" ht="21" customHeight="1" thickBot="1">
      <c r="A6" s="214" t="s">
        <v>37</v>
      </c>
      <c r="B6" s="198" t="s">
        <v>38</v>
      </c>
      <c r="C6" s="198" t="s">
        <v>39</v>
      </c>
      <c r="D6" s="218" t="s">
        <v>7</v>
      </c>
      <c r="E6" s="219"/>
      <c r="F6" s="219"/>
      <c r="G6" s="220"/>
      <c r="H6" s="212" t="s">
        <v>40</v>
      </c>
      <c r="I6" s="218" t="s">
        <v>9</v>
      </c>
      <c r="J6" s="219"/>
      <c r="K6" s="219"/>
      <c r="L6" s="219"/>
      <c r="M6" s="219"/>
      <c r="N6" s="219"/>
      <c r="O6" s="229" t="s">
        <v>10</v>
      </c>
      <c r="P6" s="230"/>
      <c r="Q6" s="231"/>
    </row>
    <row r="7" spans="1:17" ht="35.25" customHeight="1">
      <c r="A7" s="215"/>
      <c r="B7" s="216"/>
      <c r="C7" s="216"/>
      <c r="D7" s="221" t="s">
        <v>12</v>
      </c>
      <c r="E7" s="222"/>
      <c r="F7" s="223" t="s">
        <v>41</v>
      </c>
      <c r="G7" s="222"/>
      <c r="H7" s="215"/>
      <c r="I7" s="207" t="s">
        <v>42</v>
      </c>
      <c r="J7" s="30"/>
      <c r="K7" s="210" t="s">
        <v>43</v>
      </c>
      <c r="L7" s="31"/>
      <c r="M7" s="212" t="s">
        <v>104</v>
      </c>
      <c r="N7" s="207" t="s">
        <v>20</v>
      </c>
      <c r="O7" s="207" t="s">
        <v>21</v>
      </c>
      <c r="P7" s="227"/>
      <c r="Q7" s="228"/>
    </row>
    <row r="8" spans="1:17" ht="52.5" customHeight="1" thickBot="1">
      <c r="A8" s="213"/>
      <c r="B8" s="217"/>
      <c r="C8" s="217"/>
      <c r="D8" s="32" t="s">
        <v>44</v>
      </c>
      <c r="E8" s="33" t="s">
        <v>45</v>
      </c>
      <c r="F8" s="32" t="s">
        <v>46</v>
      </c>
      <c r="G8" s="34" t="s">
        <v>17</v>
      </c>
      <c r="H8" s="213"/>
      <c r="I8" s="209"/>
      <c r="J8" s="35" t="s">
        <v>47</v>
      </c>
      <c r="K8" s="211"/>
      <c r="L8" s="36" t="s">
        <v>47</v>
      </c>
      <c r="M8" s="213"/>
      <c r="N8" s="208"/>
      <c r="O8" s="226"/>
      <c r="P8" s="37" t="s">
        <v>66</v>
      </c>
      <c r="Q8" s="38" t="s">
        <v>25</v>
      </c>
    </row>
    <row r="9" spans="1:17" s="109" customFormat="1" ht="30.75" customHeight="1">
      <c r="A9" s="99" t="s">
        <v>48</v>
      </c>
      <c r="B9" s="100">
        <f>'26年4月'!C41</f>
        <v>0</v>
      </c>
      <c r="C9" s="101">
        <f>'26年4月'!D41</f>
        <v>0</v>
      </c>
      <c r="D9" s="102">
        <f>'26年4月'!E41</f>
        <v>0</v>
      </c>
      <c r="E9" s="103">
        <f>'26年4月'!F41</f>
        <v>0</v>
      </c>
      <c r="F9" s="104">
        <f>'26年4月'!I41</f>
        <v>0</v>
      </c>
      <c r="G9" s="105">
        <f>'26年4月'!J41</f>
        <v>0</v>
      </c>
      <c r="H9" s="106">
        <f>'26年4月'!K39</f>
        <v>0</v>
      </c>
      <c r="I9" s="107">
        <f>'26年4月'!L41</f>
        <v>0</v>
      </c>
      <c r="J9" s="108">
        <f>'26年4月'!M41</f>
        <v>0</v>
      </c>
      <c r="K9" s="107">
        <f>'26年4月'!N41</f>
        <v>0</v>
      </c>
      <c r="L9" s="106">
        <f>'26年4月'!O41</f>
        <v>0</v>
      </c>
      <c r="M9" s="101">
        <f>'26年4月'!P39</f>
        <v>0</v>
      </c>
      <c r="N9" s="141"/>
      <c r="O9" s="104">
        <f>'26年4月'!R41</f>
        <v>0</v>
      </c>
      <c r="P9" s="103">
        <f>'26年4月'!S41</f>
        <v>0</v>
      </c>
      <c r="Q9" s="105">
        <f>'26年4月'!T39</f>
        <v>0</v>
      </c>
    </row>
    <row r="10" spans="1:17" s="109" customFormat="1" ht="30.75" customHeight="1">
      <c r="A10" s="110" t="s">
        <v>49</v>
      </c>
      <c r="B10" s="111">
        <f>'26年5月'!C41</f>
        <v>0</v>
      </c>
      <c r="C10" s="112">
        <f>'26年5月'!D41</f>
        <v>0</v>
      </c>
      <c r="D10" s="113">
        <f>'26年5月'!E41</f>
        <v>0</v>
      </c>
      <c r="E10" s="114">
        <f>'26年5月'!F41</f>
        <v>0</v>
      </c>
      <c r="F10" s="115">
        <f>'26年5月'!I41</f>
        <v>0</v>
      </c>
      <c r="G10" s="116">
        <f>'26年5月'!J41</f>
        <v>0</v>
      </c>
      <c r="H10" s="117">
        <f>'26年5月'!K40</f>
        <v>0</v>
      </c>
      <c r="I10" s="118">
        <f>'26年5月'!L41</f>
        <v>0</v>
      </c>
      <c r="J10" s="119">
        <f>'26年5月'!M41</f>
        <v>0</v>
      </c>
      <c r="K10" s="118">
        <f>'26年5月'!N41</f>
        <v>0</v>
      </c>
      <c r="L10" s="117">
        <f>'26年5月'!O41</f>
        <v>0</v>
      </c>
      <c r="M10" s="112">
        <f>'26年5月'!P40</f>
        <v>0</v>
      </c>
      <c r="N10" s="142"/>
      <c r="O10" s="115">
        <f>'26年5月'!R41</f>
        <v>0</v>
      </c>
      <c r="P10" s="114">
        <f>'26年5月'!S41</f>
        <v>0</v>
      </c>
      <c r="Q10" s="116">
        <f>'26年5月'!T40</f>
        <v>0</v>
      </c>
    </row>
    <row r="11" spans="1:17" s="109" customFormat="1" ht="30.75" customHeight="1">
      <c r="A11" s="110" t="s">
        <v>50</v>
      </c>
      <c r="B11" s="111">
        <f>'26年6月'!C41</f>
        <v>0</v>
      </c>
      <c r="C11" s="112">
        <f>'26年6月'!D41</f>
        <v>0</v>
      </c>
      <c r="D11" s="120">
        <f>'26年6月'!E41</f>
        <v>0</v>
      </c>
      <c r="E11" s="114">
        <f>'26年6月'!F41</f>
        <v>0</v>
      </c>
      <c r="F11" s="115">
        <f>'26年6月'!I41</f>
        <v>0</v>
      </c>
      <c r="G11" s="116">
        <f>'26年6月'!J41</f>
        <v>0</v>
      </c>
      <c r="H11" s="117">
        <f>'26年6月'!K39</f>
        <v>0</v>
      </c>
      <c r="I11" s="118">
        <f>'26年6月'!L41</f>
        <v>0</v>
      </c>
      <c r="J11" s="119">
        <f>'26年6月'!M41</f>
        <v>0</v>
      </c>
      <c r="K11" s="118">
        <f>'26年6月'!N41</f>
        <v>0</v>
      </c>
      <c r="L11" s="117">
        <f>'26年6月'!O41</f>
        <v>0</v>
      </c>
      <c r="M11" s="112">
        <f>'26年6月'!P39</f>
        <v>0</v>
      </c>
      <c r="N11" s="142"/>
      <c r="O11" s="115">
        <f>'26年6月'!R41</f>
        <v>0</v>
      </c>
      <c r="P11" s="114">
        <f>'26年6月'!S41</f>
        <v>0</v>
      </c>
      <c r="Q11" s="116">
        <f>'26年6月'!T39</f>
        <v>0</v>
      </c>
    </row>
    <row r="12" spans="1:17" s="109" customFormat="1" ht="30.75" customHeight="1">
      <c r="A12" s="110" t="s">
        <v>51</v>
      </c>
      <c r="B12" s="111">
        <f>'26年7月'!C41</f>
        <v>0</v>
      </c>
      <c r="C12" s="112">
        <f>'26年7月'!D41</f>
        <v>0</v>
      </c>
      <c r="D12" s="121">
        <f>'26年7月'!E41</f>
        <v>0</v>
      </c>
      <c r="E12" s="114">
        <f>'26年7月'!F41</f>
        <v>0</v>
      </c>
      <c r="F12" s="115">
        <f>'26年7月'!I41</f>
        <v>0</v>
      </c>
      <c r="G12" s="116">
        <f>'26年7月'!J41</f>
        <v>0</v>
      </c>
      <c r="H12" s="117">
        <f>'26年7月'!K40</f>
        <v>0</v>
      </c>
      <c r="I12" s="118">
        <f>'26年7月'!L41</f>
        <v>0</v>
      </c>
      <c r="J12" s="119">
        <f>'26年7月'!M41</f>
        <v>0</v>
      </c>
      <c r="K12" s="118">
        <f>'26年7月'!N41</f>
        <v>0</v>
      </c>
      <c r="L12" s="117">
        <f>'26年7月'!O41</f>
        <v>0</v>
      </c>
      <c r="M12" s="112">
        <f>'26年7月'!P40</f>
        <v>0</v>
      </c>
      <c r="N12" s="142"/>
      <c r="O12" s="115">
        <f>'26年7月'!R41</f>
        <v>0</v>
      </c>
      <c r="P12" s="114">
        <f>'26年7月'!S41</f>
        <v>0</v>
      </c>
      <c r="Q12" s="116">
        <f>'26年7月'!T40</f>
        <v>0</v>
      </c>
    </row>
    <row r="13" spans="1:17" s="109" customFormat="1" ht="30.75" customHeight="1">
      <c r="A13" s="110" t="s">
        <v>52</v>
      </c>
      <c r="B13" s="111">
        <f>'26年8月'!C41</f>
        <v>0</v>
      </c>
      <c r="C13" s="112">
        <f>'26年8月'!D41</f>
        <v>0</v>
      </c>
      <c r="D13" s="120">
        <f>'26年8月'!E41</f>
        <v>0</v>
      </c>
      <c r="E13" s="114">
        <f>'26年8月'!F41</f>
        <v>0</v>
      </c>
      <c r="F13" s="115">
        <f>'26年8月'!I41</f>
        <v>0</v>
      </c>
      <c r="G13" s="116">
        <f>'26年8月'!J41</f>
        <v>0</v>
      </c>
      <c r="H13" s="117">
        <f>'26年8月'!K40</f>
        <v>0</v>
      </c>
      <c r="I13" s="118">
        <f>'26年8月'!L41</f>
        <v>0</v>
      </c>
      <c r="J13" s="119">
        <f>'26年8月'!M41</f>
        <v>0</v>
      </c>
      <c r="K13" s="118">
        <f>'26年8月'!N41</f>
        <v>0</v>
      </c>
      <c r="L13" s="117">
        <f>'26年8月'!O41</f>
        <v>0</v>
      </c>
      <c r="M13" s="112">
        <f>'26年8月'!P40</f>
        <v>0</v>
      </c>
      <c r="N13" s="142"/>
      <c r="O13" s="115">
        <f>'26年8月'!R41</f>
        <v>0</v>
      </c>
      <c r="P13" s="114">
        <f>'26年8月'!S41</f>
        <v>0</v>
      </c>
      <c r="Q13" s="116">
        <f>'26年8月'!T40</f>
        <v>0</v>
      </c>
    </row>
    <row r="14" spans="1:17" s="109" customFormat="1" ht="30.75" customHeight="1">
      <c r="A14" s="110" t="s">
        <v>53</v>
      </c>
      <c r="B14" s="111">
        <f>'26年9月'!C41</f>
        <v>0</v>
      </c>
      <c r="C14" s="112">
        <f>'26年9月'!D41</f>
        <v>0</v>
      </c>
      <c r="D14" s="120">
        <f>'26年9月'!E41</f>
        <v>0</v>
      </c>
      <c r="E14" s="114">
        <f>'26年9月'!F41</f>
        <v>0</v>
      </c>
      <c r="F14" s="115">
        <f>'26年9月'!I41</f>
        <v>0</v>
      </c>
      <c r="G14" s="116">
        <f>'26年9月'!J41</f>
        <v>0</v>
      </c>
      <c r="H14" s="117">
        <f>'26年9月'!K39</f>
        <v>0</v>
      </c>
      <c r="I14" s="118">
        <f>'26年9月'!L41</f>
        <v>0</v>
      </c>
      <c r="J14" s="119">
        <f>'26年9月'!M41</f>
        <v>0</v>
      </c>
      <c r="K14" s="118">
        <f>'26年9月'!N41</f>
        <v>0</v>
      </c>
      <c r="L14" s="117">
        <f>'26年9月'!O41</f>
        <v>0</v>
      </c>
      <c r="M14" s="112">
        <f>'26年9月'!P39</f>
        <v>0</v>
      </c>
      <c r="N14" s="142"/>
      <c r="O14" s="115">
        <f>'26年9月'!R41</f>
        <v>0</v>
      </c>
      <c r="P14" s="114">
        <f>'26年9月'!S41</f>
        <v>0</v>
      </c>
      <c r="Q14" s="116">
        <f>'26年9月'!T39</f>
        <v>0</v>
      </c>
    </row>
    <row r="15" spans="1:17" s="109" customFormat="1" ht="30.75" customHeight="1" thickBot="1">
      <c r="A15" s="122" t="s">
        <v>54</v>
      </c>
      <c r="B15" s="123">
        <f aca="true" t="shared" si="0" ref="B15:G15">SUM(B9:B14)</f>
        <v>0</v>
      </c>
      <c r="C15" s="124">
        <f t="shared" si="0"/>
        <v>0</v>
      </c>
      <c r="D15" s="125">
        <f t="shared" si="0"/>
        <v>0</v>
      </c>
      <c r="E15" s="126">
        <f t="shared" si="0"/>
        <v>0</v>
      </c>
      <c r="F15" s="127">
        <f t="shared" si="0"/>
        <v>0</v>
      </c>
      <c r="G15" s="128">
        <f t="shared" si="0"/>
        <v>0</v>
      </c>
      <c r="H15" s="129"/>
      <c r="I15" s="130">
        <f>SUM(I9:I14)</f>
        <v>0</v>
      </c>
      <c r="J15" s="131">
        <f>SUM(J9:J14)</f>
        <v>0</v>
      </c>
      <c r="K15" s="130">
        <f>SUM(K9:K14)</f>
        <v>0</v>
      </c>
      <c r="L15" s="132">
        <f>SUM(L9:L14)</f>
        <v>0</v>
      </c>
      <c r="M15" s="133"/>
      <c r="N15" s="143"/>
      <c r="O15" s="125">
        <f>SUM(O9:O14)</f>
        <v>0</v>
      </c>
      <c r="P15" s="126">
        <f>SUM(P9:P14)</f>
        <v>0</v>
      </c>
      <c r="Q15" s="134"/>
    </row>
    <row r="16" spans="1:17" s="109" customFormat="1" ht="30.75" customHeight="1">
      <c r="A16" s="99" t="s">
        <v>55</v>
      </c>
      <c r="B16" s="100">
        <f>'26年10月'!C41</f>
        <v>0</v>
      </c>
      <c r="C16" s="101">
        <f>'26年10月'!D41</f>
        <v>0</v>
      </c>
      <c r="D16" s="102">
        <f>'26年10月'!E41</f>
        <v>0</v>
      </c>
      <c r="E16" s="103">
        <f>'26年10月'!F41</f>
        <v>0</v>
      </c>
      <c r="F16" s="104">
        <f>'26年10月'!I41</f>
        <v>0</v>
      </c>
      <c r="G16" s="105">
        <f>'26年10月'!J41</f>
        <v>0</v>
      </c>
      <c r="H16" s="135">
        <f>'26年10月'!K40</f>
        <v>0</v>
      </c>
      <c r="I16" s="107">
        <f>'26年10月'!L41</f>
        <v>0</v>
      </c>
      <c r="J16" s="108">
        <f>'26年10月'!M41</f>
        <v>0</v>
      </c>
      <c r="K16" s="107">
        <f>'26年10月'!N41</f>
        <v>0</v>
      </c>
      <c r="L16" s="106">
        <f>'26年10月'!O41</f>
        <v>0</v>
      </c>
      <c r="M16" s="101">
        <f>'26年10月'!P40</f>
        <v>0</v>
      </c>
      <c r="N16" s="144"/>
      <c r="O16" s="136">
        <f>'26年10月'!R41</f>
        <v>0</v>
      </c>
      <c r="P16" s="137">
        <f>'26年10月'!S41</f>
        <v>0</v>
      </c>
      <c r="Q16" s="138">
        <f>'26年10月'!T40</f>
        <v>0</v>
      </c>
    </row>
    <row r="17" spans="1:17" s="109" customFormat="1" ht="30.75" customHeight="1">
      <c r="A17" s="110" t="s">
        <v>56</v>
      </c>
      <c r="B17" s="111">
        <f>'26年11月'!C41</f>
        <v>0</v>
      </c>
      <c r="C17" s="112">
        <f>'26年11月'!D41</f>
        <v>0</v>
      </c>
      <c r="D17" s="120">
        <f>'26年11月'!E41</f>
        <v>0</v>
      </c>
      <c r="E17" s="114">
        <f>'26年11月'!F41</f>
        <v>0</v>
      </c>
      <c r="F17" s="115">
        <f>'26年11月'!I41</f>
        <v>0</v>
      </c>
      <c r="G17" s="116">
        <f>'26年11月'!J41</f>
        <v>0</v>
      </c>
      <c r="H17" s="139">
        <f>'26年11月'!K39</f>
        <v>0</v>
      </c>
      <c r="I17" s="118">
        <f>'26年11月'!L41</f>
        <v>0</v>
      </c>
      <c r="J17" s="119">
        <f>'26年11月'!M41</f>
        <v>0</v>
      </c>
      <c r="K17" s="118">
        <f>'26年11月'!N41</f>
        <v>0</v>
      </c>
      <c r="L17" s="117">
        <f>'26年11月'!O41</f>
        <v>0</v>
      </c>
      <c r="M17" s="112">
        <f>'26年11月'!P39</f>
        <v>0</v>
      </c>
      <c r="N17" s="145"/>
      <c r="O17" s="115">
        <f>'26年11月'!R41</f>
        <v>0</v>
      </c>
      <c r="P17" s="114">
        <f>'26年11月'!S41</f>
        <v>0</v>
      </c>
      <c r="Q17" s="116">
        <f>'26年11月'!T39</f>
        <v>0</v>
      </c>
    </row>
    <row r="18" spans="1:17" s="109" customFormat="1" ht="30.75" customHeight="1">
      <c r="A18" s="110" t="s">
        <v>57</v>
      </c>
      <c r="B18" s="111">
        <f>'26年12月'!C41</f>
        <v>0</v>
      </c>
      <c r="C18" s="112">
        <f>'26年12月'!D41</f>
        <v>0</v>
      </c>
      <c r="D18" s="120">
        <f>'26年12月'!E41</f>
        <v>0</v>
      </c>
      <c r="E18" s="114">
        <f>'26年12月'!F41</f>
        <v>0</v>
      </c>
      <c r="F18" s="115">
        <f>'26年12月'!I41</f>
        <v>0</v>
      </c>
      <c r="G18" s="116">
        <f>'26年12月'!J41</f>
        <v>0</v>
      </c>
      <c r="H18" s="139">
        <f>'26年12月'!K40</f>
        <v>0</v>
      </c>
      <c r="I18" s="118">
        <f>'26年12月'!L41</f>
        <v>0</v>
      </c>
      <c r="J18" s="119">
        <f>'26年12月'!M41</f>
        <v>0</v>
      </c>
      <c r="K18" s="118">
        <f>'26年12月'!N41</f>
        <v>0</v>
      </c>
      <c r="L18" s="117">
        <f>'26年12月'!O41</f>
        <v>0</v>
      </c>
      <c r="M18" s="112">
        <f>'26年12月'!P40</f>
        <v>0</v>
      </c>
      <c r="N18" s="145"/>
      <c r="O18" s="115">
        <f>'26年12月'!R41</f>
        <v>0</v>
      </c>
      <c r="P18" s="114">
        <f>'26年12月'!S41</f>
        <v>0</v>
      </c>
      <c r="Q18" s="116">
        <f>'26年12月'!T40</f>
        <v>0</v>
      </c>
    </row>
    <row r="19" spans="1:17" s="109" customFormat="1" ht="30.75" customHeight="1">
      <c r="A19" s="110" t="s">
        <v>58</v>
      </c>
      <c r="B19" s="111">
        <f>'27年1月'!C41</f>
        <v>0</v>
      </c>
      <c r="C19" s="112">
        <f>'27年1月'!D41</f>
        <v>0</v>
      </c>
      <c r="D19" s="120">
        <f>'27年1月'!E41</f>
        <v>0</v>
      </c>
      <c r="E19" s="114">
        <f>'27年1月'!F41</f>
        <v>0</v>
      </c>
      <c r="F19" s="115">
        <f>'27年1月'!I41</f>
        <v>0</v>
      </c>
      <c r="G19" s="116">
        <f>'27年1月'!J41</f>
        <v>0</v>
      </c>
      <c r="H19" s="139">
        <f>'27年1月'!K40</f>
        <v>0</v>
      </c>
      <c r="I19" s="118">
        <f>'27年1月'!L41</f>
        <v>0</v>
      </c>
      <c r="J19" s="119">
        <f>'27年1月'!M41</f>
        <v>0</v>
      </c>
      <c r="K19" s="118">
        <f>'27年1月'!N41</f>
        <v>0</v>
      </c>
      <c r="L19" s="117">
        <f>'27年1月'!O41</f>
        <v>0</v>
      </c>
      <c r="M19" s="112">
        <f>'27年1月'!P40</f>
        <v>0</v>
      </c>
      <c r="N19" s="145"/>
      <c r="O19" s="115">
        <f>'27年1月'!R41</f>
        <v>0</v>
      </c>
      <c r="P19" s="114">
        <f>'27年1月'!S41</f>
        <v>0</v>
      </c>
      <c r="Q19" s="116">
        <f>'27年1月'!T40</f>
        <v>0</v>
      </c>
    </row>
    <row r="20" spans="1:17" s="109" customFormat="1" ht="30.75" customHeight="1">
      <c r="A20" s="110" t="s">
        <v>59</v>
      </c>
      <c r="B20" s="111">
        <f>'27年2月'!C41</f>
        <v>0</v>
      </c>
      <c r="C20" s="112">
        <f>'27年2月'!D41</f>
        <v>0</v>
      </c>
      <c r="D20" s="120">
        <f>'27年2月'!E41</f>
        <v>0</v>
      </c>
      <c r="E20" s="114">
        <f>'27年2月'!F41</f>
        <v>0</v>
      </c>
      <c r="F20" s="115">
        <f>'27年2月'!I41</f>
        <v>0</v>
      </c>
      <c r="G20" s="116">
        <f>'27年2月'!J41</f>
        <v>0</v>
      </c>
      <c r="H20" s="139">
        <f>'27年2月'!K38</f>
        <v>0</v>
      </c>
      <c r="I20" s="118">
        <f>'27年2月'!L41</f>
        <v>0</v>
      </c>
      <c r="J20" s="119">
        <f>'27年2月'!M41</f>
        <v>0</v>
      </c>
      <c r="K20" s="118">
        <f>'27年2月'!N41</f>
        <v>0</v>
      </c>
      <c r="L20" s="117">
        <f>'27年2月'!O41</f>
        <v>0</v>
      </c>
      <c r="M20" s="112">
        <f>'27年2月'!P38</f>
        <v>0</v>
      </c>
      <c r="N20" s="145"/>
      <c r="O20" s="115">
        <f>'27年2月'!R41</f>
        <v>0</v>
      </c>
      <c r="P20" s="114">
        <f>'27年2月'!S41</f>
        <v>0</v>
      </c>
      <c r="Q20" s="116">
        <f>'27年2月'!T38</f>
        <v>0</v>
      </c>
    </row>
    <row r="21" spans="1:17" s="109" customFormat="1" ht="30.75" customHeight="1">
      <c r="A21" s="110" t="s">
        <v>60</v>
      </c>
      <c r="B21" s="111">
        <f>'27年3月'!C41</f>
        <v>0</v>
      </c>
      <c r="C21" s="112">
        <f>'27年3月'!D41</f>
        <v>0</v>
      </c>
      <c r="D21" s="120">
        <f>'27年3月'!E41</f>
        <v>0</v>
      </c>
      <c r="E21" s="114">
        <f>'27年3月'!F41</f>
        <v>0</v>
      </c>
      <c r="F21" s="115">
        <f>'27年3月'!I41</f>
        <v>0</v>
      </c>
      <c r="G21" s="116">
        <f>'27年3月'!J41</f>
        <v>0</v>
      </c>
      <c r="H21" s="139">
        <f>'27年3月'!K40</f>
        <v>0</v>
      </c>
      <c r="I21" s="118">
        <f>'27年3月'!L41</f>
        <v>0</v>
      </c>
      <c r="J21" s="119">
        <f>'27年3月'!M41</f>
        <v>0</v>
      </c>
      <c r="K21" s="118">
        <f>'27年3月'!N41</f>
        <v>0</v>
      </c>
      <c r="L21" s="117">
        <f>'27年3月'!O41</f>
        <v>0</v>
      </c>
      <c r="M21" s="112">
        <f>'27年3月'!P40</f>
        <v>0</v>
      </c>
      <c r="N21" s="145"/>
      <c r="O21" s="115">
        <f>'27年3月'!R41</f>
        <v>0</v>
      </c>
      <c r="P21" s="114">
        <f>'27年3月'!S41</f>
        <v>0</v>
      </c>
      <c r="Q21" s="116">
        <f>'27年3月'!T40</f>
        <v>0</v>
      </c>
    </row>
    <row r="22" spans="1:17" s="109" customFormat="1" ht="30.75" customHeight="1">
      <c r="A22" s="110" t="s">
        <v>61</v>
      </c>
      <c r="B22" s="111">
        <f>'27年4月'!C41</f>
        <v>0</v>
      </c>
      <c r="C22" s="112">
        <f>'27年4月'!D41</f>
        <v>0</v>
      </c>
      <c r="D22" s="120">
        <f>'27年4月'!E41</f>
        <v>0</v>
      </c>
      <c r="E22" s="114">
        <f>'27年4月'!F41</f>
        <v>0</v>
      </c>
      <c r="F22" s="115">
        <f>'27年4月'!I41</f>
        <v>0</v>
      </c>
      <c r="G22" s="116">
        <f>'27年4月'!J41</f>
        <v>0</v>
      </c>
      <c r="H22" s="139">
        <f>'27年4月'!K39</f>
        <v>0</v>
      </c>
      <c r="I22" s="118">
        <f>'27年4月'!L41</f>
        <v>0</v>
      </c>
      <c r="J22" s="119">
        <f>'27年4月'!M41</f>
        <v>0</v>
      </c>
      <c r="K22" s="118">
        <f>'27年4月'!N41</f>
        <v>0</v>
      </c>
      <c r="L22" s="117">
        <f>'27年4月'!O41</f>
        <v>0</v>
      </c>
      <c r="M22" s="112">
        <f>'27年4月'!P39</f>
        <v>0</v>
      </c>
      <c r="N22" s="145"/>
      <c r="O22" s="115">
        <f>'27年4月'!R41</f>
        <v>0</v>
      </c>
      <c r="P22" s="114">
        <f>'27年4月'!S41</f>
        <v>0</v>
      </c>
      <c r="Q22" s="116">
        <f>'27年4月'!T39</f>
        <v>0</v>
      </c>
    </row>
    <row r="23" spans="1:17" s="109" customFormat="1" ht="30.75" customHeight="1">
      <c r="A23" s="110" t="s">
        <v>49</v>
      </c>
      <c r="B23" s="111">
        <f>'27年5月'!C41</f>
        <v>0</v>
      </c>
      <c r="C23" s="112">
        <f>'27年5月'!D41</f>
        <v>0</v>
      </c>
      <c r="D23" s="120">
        <f>'27年5月'!E41</f>
        <v>0</v>
      </c>
      <c r="E23" s="114">
        <f>'27年5月'!F41</f>
        <v>0</v>
      </c>
      <c r="F23" s="115">
        <f>'27年5月'!I41</f>
        <v>0</v>
      </c>
      <c r="G23" s="116">
        <f>'27年5月'!J41</f>
        <v>0</v>
      </c>
      <c r="H23" s="139">
        <f>'27年5月'!K40</f>
        <v>0</v>
      </c>
      <c r="I23" s="118">
        <f>'27年5月'!L41</f>
        <v>0</v>
      </c>
      <c r="J23" s="119">
        <f>'27年5月'!M41</f>
        <v>0</v>
      </c>
      <c r="K23" s="118">
        <f>'27年5月'!N41</f>
        <v>0</v>
      </c>
      <c r="L23" s="117">
        <f>'27年5月'!O41</f>
        <v>0</v>
      </c>
      <c r="M23" s="112">
        <f>'27年5月'!P40</f>
        <v>0</v>
      </c>
      <c r="N23" s="145"/>
      <c r="O23" s="115">
        <f>'27年5月'!R41</f>
        <v>0</v>
      </c>
      <c r="P23" s="114">
        <f>'27年5月'!S41</f>
        <v>0</v>
      </c>
      <c r="Q23" s="116">
        <f>'27年5月'!T40</f>
        <v>0</v>
      </c>
    </row>
    <row r="24" spans="1:17" s="109" customFormat="1" ht="30.75" customHeight="1">
      <c r="A24" s="110" t="s">
        <v>50</v>
      </c>
      <c r="B24" s="111">
        <f>'27年6月'!C41</f>
        <v>0</v>
      </c>
      <c r="C24" s="112">
        <f>'27年6月'!D41</f>
        <v>0</v>
      </c>
      <c r="D24" s="120">
        <f>'27年6月'!E41</f>
        <v>0</v>
      </c>
      <c r="E24" s="114">
        <f>'27年6月'!F41</f>
        <v>0</v>
      </c>
      <c r="F24" s="115">
        <f>'27年6月'!I41</f>
        <v>0</v>
      </c>
      <c r="G24" s="116">
        <f>'27年6月'!J41</f>
        <v>0</v>
      </c>
      <c r="H24" s="139">
        <f>'27年6月'!K39</f>
        <v>0</v>
      </c>
      <c r="I24" s="118">
        <f>'27年6月'!L41</f>
        <v>0</v>
      </c>
      <c r="J24" s="119">
        <f>'27年6月'!M41</f>
        <v>0</v>
      </c>
      <c r="K24" s="118">
        <f>'27年6月'!N41</f>
        <v>0</v>
      </c>
      <c r="L24" s="117">
        <f>'27年6月'!O41</f>
        <v>0</v>
      </c>
      <c r="M24" s="112">
        <f>'27年6月'!P39</f>
        <v>0</v>
      </c>
      <c r="N24" s="145"/>
      <c r="O24" s="115">
        <f>'27年6月'!R41</f>
        <v>0</v>
      </c>
      <c r="P24" s="114">
        <f>'27年6月'!S41</f>
        <v>0</v>
      </c>
      <c r="Q24" s="116">
        <f>'27年6月'!T39</f>
        <v>0</v>
      </c>
    </row>
    <row r="25" spans="1:17" s="109" customFormat="1" ht="30.75" customHeight="1" thickBot="1">
      <c r="A25" s="122" t="s">
        <v>62</v>
      </c>
      <c r="B25" s="123">
        <f aca="true" t="shared" si="1" ref="B25:G25">SUM(B16:B24)</f>
        <v>0</v>
      </c>
      <c r="C25" s="124">
        <f t="shared" si="1"/>
        <v>0</v>
      </c>
      <c r="D25" s="125">
        <f t="shared" si="1"/>
        <v>0</v>
      </c>
      <c r="E25" s="126">
        <f t="shared" si="1"/>
        <v>0</v>
      </c>
      <c r="F25" s="127">
        <f t="shared" si="1"/>
        <v>0</v>
      </c>
      <c r="G25" s="128">
        <f t="shared" si="1"/>
        <v>0</v>
      </c>
      <c r="H25" s="129"/>
      <c r="I25" s="130">
        <f>SUM(I16:I24)</f>
        <v>0</v>
      </c>
      <c r="J25" s="131">
        <f>SUM(J16:J24)</f>
        <v>0</v>
      </c>
      <c r="K25" s="130">
        <f>SUM(K16:K24)</f>
        <v>0</v>
      </c>
      <c r="L25" s="132">
        <f>SUM(L16:L24)</f>
        <v>0</v>
      </c>
      <c r="M25" s="133"/>
      <c r="N25" s="143"/>
      <c r="O25" s="127">
        <f>SUM(O16:O24)</f>
        <v>0</v>
      </c>
      <c r="P25" s="126">
        <f>SUM(P16:P24)</f>
        <v>0</v>
      </c>
      <c r="Q25" s="134"/>
    </row>
    <row r="26" spans="1:17" s="109" customFormat="1" ht="30.75" customHeight="1" thickBot="1">
      <c r="A26" s="122" t="s">
        <v>63</v>
      </c>
      <c r="B26" s="123">
        <f>SUM(B25,B15)</f>
        <v>0</v>
      </c>
      <c r="C26" s="124">
        <f>SUM(C9:C14,C16:C24)</f>
        <v>0</v>
      </c>
      <c r="D26" s="125">
        <f>SUM(D9:D14,D16:D24)</f>
        <v>0</v>
      </c>
      <c r="E26" s="126">
        <f>SUM(E9:E14,E16:E24)</f>
        <v>0</v>
      </c>
      <c r="F26" s="127">
        <f>SUM(F9:F14,F16:F24)</f>
        <v>0</v>
      </c>
      <c r="G26" s="140">
        <f>SUM(G9:G14,G16:G24)</f>
        <v>0</v>
      </c>
      <c r="H26" s="129"/>
      <c r="I26" s="130">
        <f>SUM(I9:I14,I16:I24)</f>
        <v>0</v>
      </c>
      <c r="J26" s="131">
        <f>SUM(J9:J14,J16:J24)</f>
        <v>0</v>
      </c>
      <c r="K26" s="130">
        <f>SUM(K9:K14,K16:K24)</f>
        <v>0</v>
      </c>
      <c r="L26" s="132">
        <f>SUM(L9:L14,L16:L24)</f>
        <v>0</v>
      </c>
      <c r="M26" s="133"/>
      <c r="N26" s="143"/>
      <c r="O26" s="127">
        <f>SUM(O9:O14,O16:O24)</f>
        <v>0</v>
      </c>
      <c r="P26" s="126">
        <f>SUM(P9:P14,P16:P24)</f>
        <v>0</v>
      </c>
      <c r="Q26" s="134"/>
    </row>
    <row r="27" spans="1:2" ht="18" customHeight="1">
      <c r="A27" s="39"/>
      <c r="B27" s="39"/>
    </row>
    <row r="28" s="40" customFormat="1" ht="18" customHeight="1"/>
  </sheetData>
  <mergeCells count="23">
    <mergeCell ref="M1:N1"/>
    <mergeCell ref="O1:Q1"/>
    <mergeCell ref="O7:O8"/>
    <mergeCell ref="P7:Q7"/>
    <mergeCell ref="I6:N6"/>
    <mergeCell ref="O6:Q6"/>
    <mergeCell ref="O2:Q2"/>
    <mergeCell ref="O3:Q3"/>
    <mergeCell ref="M2:N2"/>
    <mergeCell ref="M3:N3"/>
    <mergeCell ref="A6:A8"/>
    <mergeCell ref="C6:C8"/>
    <mergeCell ref="D6:G6"/>
    <mergeCell ref="H6:H8"/>
    <mergeCell ref="D7:E7"/>
    <mergeCell ref="F7:G7"/>
    <mergeCell ref="B6:B8"/>
    <mergeCell ref="J2:K2"/>
    <mergeCell ref="J3:K3"/>
    <mergeCell ref="N7:N8"/>
    <mergeCell ref="I7:I8"/>
    <mergeCell ref="K7:K8"/>
    <mergeCell ref="M7:M8"/>
  </mergeCells>
  <dataValidations count="1">
    <dataValidation allowBlank="1" showInputMessage="1" showErrorMessage="1" imeMode="on" sqref="N9:N26"/>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73" r:id="rId2"/>
  <headerFooter alignWithMargins="0">
    <oddFooter>&amp;L出力日：&amp;D&amp;R公益財団法人日本容器包装リサイクル協会　紙容器事業部（2014/03）</oddFooter>
  </headerFooter>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U50"/>
  <sheetViews>
    <sheetView view="pageBreakPreview" zoomScale="70" zoomScaleNormal="70" zoomScaleSheetLayoutView="70" workbookViewId="0" topLeftCell="A1">
      <pane xSplit="1" ySplit="8" topLeftCell="B30" activePane="bottomRight" state="frozen"/>
      <selection pane="topLeft" activeCell="E3" sqref="E3"/>
      <selection pane="topRight" activeCell="E3" sqref="E3"/>
      <selection pane="bottomLeft" activeCell="E3" sqref="E3"/>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71</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47"/>
      <c r="I9" s="47"/>
      <c r="J9" s="50"/>
      <c r="K9" s="45"/>
      <c r="L9" s="52"/>
      <c r="M9" s="53"/>
      <c r="N9" s="48"/>
      <c r="O9" s="53"/>
      <c r="P9" s="148"/>
      <c r="Q9" s="50"/>
      <c r="R9" s="52"/>
      <c r="S9" s="49"/>
      <c r="T9" s="147"/>
      <c r="U9" s="45"/>
    </row>
    <row r="10" spans="1:21" s="55" customFormat="1" ht="24" customHeight="1">
      <c r="A10" s="97" t="s">
        <v>73</v>
      </c>
      <c r="B10" s="152"/>
      <c r="C10" s="62"/>
      <c r="D10" s="62"/>
      <c r="E10" s="60"/>
      <c r="F10" s="91"/>
      <c r="G10" s="92"/>
      <c r="H10" s="155">
        <f>H9+F10-G10</f>
        <v>0</v>
      </c>
      <c r="I10" s="93"/>
      <c r="J10" s="65"/>
      <c r="K10" s="155">
        <f>K9+D10-E10-F10-I10</f>
        <v>0</v>
      </c>
      <c r="L10" s="94"/>
      <c r="M10" s="95"/>
      <c r="N10" s="91"/>
      <c r="O10" s="95"/>
      <c r="P10" s="156">
        <f>P9+M10-O10</f>
        <v>0</v>
      </c>
      <c r="Q10" s="65"/>
      <c r="R10" s="94"/>
      <c r="S10" s="92"/>
      <c r="T10" s="157">
        <f>T9+R10-S10</f>
        <v>0</v>
      </c>
      <c r="U10" s="66"/>
    </row>
    <row r="11" spans="1:21" s="55" customFormat="1" ht="24" customHeight="1">
      <c r="A11" s="97" t="s">
        <v>74</v>
      </c>
      <c r="B11" s="152"/>
      <c r="C11" s="62"/>
      <c r="D11" s="62"/>
      <c r="E11" s="60"/>
      <c r="F11" s="91"/>
      <c r="G11" s="92"/>
      <c r="H11" s="155">
        <f aca="true" t="shared" si="0" ref="H11:H39">H10+F11-G11</f>
        <v>0</v>
      </c>
      <c r="I11" s="93"/>
      <c r="J11" s="65"/>
      <c r="K11" s="155">
        <f aca="true" t="shared" si="1" ref="K11:K40">K10+D11-E11-F11-I11</f>
        <v>0</v>
      </c>
      <c r="L11" s="94"/>
      <c r="M11" s="95"/>
      <c r="N11" s="91"/>
      <c r="O11" s="95"/>
      <c r="P11" s="156">
        <f aca="true" t="shared" si="2" ref="P11:P40">P10+M11-O11</f>
        <v>0</v>
      </c>
      <c r="Q11" s="65"/>
      <c r="R11" s="94"/>
      <c r="S11" s="92"/>
      <c r="T11" s="157">
        <f aca="true" t="shared" si="3" ref="T11:T40">T10+R11-S11</f>
        <v>0</v>
      </c>
      <c r="U11" s="66"/>
    </row>
    <row r="12" spans="1:21" s="55" customFormat="1" ht="24" customHeight="1">
      <c r="A12" s="97" t="s">
        <v>75</v>
      </c>
      <c r="B12" s="152"/>
      <c r="C12" s="62"/>
      <c r="D12" s="62"/>
      <c r="E12" s="60"/>
      <c r="F12" s="91"/>
      <c r="G12" s="92"/>
      <c r="H12" s="155">
        <f t="shared" si="0"/>
        <v>0</v>
      </c>
      <c r="I12" s="93"/>
      <c r="J12" s="65"/>
      <c r="K12" s="155">
        <f t="shared" si="1"/>
        <v>0</v>
      </c>
      <c r="L12" s="94"/>
      <c r="M12" s="95"/>
      <c r="N12" s="91"/>
      <c r="O12" s="95"/>
      <c r="P12" s="156">
        <f t="shared" si="2"/>
        <v>0</v>
      </c>
      <c r="Q12" s="65"/>
      <c r="R12" s="94"/>
      <c r="S12" s="92"/>
      <c r="T12" s="157">
        <f t="shared" si="3"/>
        <v>0</v>
      </c>
      <c r="U12" s="66"/>
    </row>
    <row r="13" spans="1:21" s="55" customFormat="1" ht="24" customHeight="1">
      <c r="A13" s="97" t="s">
        <v>76</v>
      </c>
      <c r="B13" s="152"/>
      <c r="C13" s="62"/>
      <c r="D13" s="62"/>
      <c r="E13" s="60"/>
      <c r="F13" s="91"/>
      <c r="G13" s="92"/>
      <c r="H13" s="155">
        <f t="shared" si="0"/>
        <v>0</v>
      </c>
      <c r="I13" s="93"/>
      <c r="J13" s="65"/>
      <c r="K13" s="155">
        <f t="shared" si="1"/>
        <v>0</v>
      </c>
      <c r="L13" s="94"/>
      <c r="M13" s="95"/>
      <c r="N13" s="91"/>
      <c r="O13" s="95"/>
      <c r="P13" s="156">
        <f t="shared" si="2"/>
        <v>0</v>
      </c>
      <c r="Q13" s="65"/>
      <c r="R13" s="94"/>
      <c r="S13" s="92"/>
      <c r="T13" s="157">
        <f t="shared" si="3"/>
        <v>0</v>
      </c>
      <c r="U13" s="66"/>
    </row>
    <row r="14" spans="1:21" s="55" customFormat="1" ht="24" customHeight="1">
      <c r="A14" s="97" t="s">
        <v>77</v>
      </c>
      <c r="B14" s="152"/>
      <c r="C14" s="62"/>
      <c r="D14" s="62"/>
      <c r="E14" s="60"/>
      <c r="F14" s="91"/>
      <c r="G14" s="92"/>
      <c r="H14" s="155">
        <f t="shared" si="0"/>
        <v>0</v>
      </c>
      <c r="I14" s="93"/>
      <c r="J14" s="65"/>
      <c r="K14" s="155">
        <f t="shared" si="1"/>
        <v>0</v>
      </c>
      <c r="L14" s="94"/>
      <c r="M14" s="95"/>
      <c r="N14" s="91"/>
      <c r="O14" s="95"/>
      <c r="P14" s="156">
        <f t="shared" si="2"/>
        <v>0</v>
      </c>
      <c r="Q14" s="65"/>
      <c r="R14" s="94"/>
      <c r="S14" s="92"/>
      <c r="T14" s="157">
        <f t="shared" si="3"/>
        <v>0</v>
      </c>
      <c r="U14" s="66"/>
    </row>
    <row r="15" spans="1:21" s="55" customFormat="1" ht="24" customHeight="1">
      <c r="A15" s="97" t="s">
        <v>78</v>
      </c>
      <c r="B15" s="152"/>
      <c r="C15" s="62"/>
      <c r="D15" s="62"/>
      <c r="E15" s="60"/>
      <c r="F15" s="91"/>
      <c r="G15" s="92"/>
      <c r="H15" s="155">
        <f t="shared" si="0"/>
        <v>0</v>
      </c>
      <c r="I15" s="93"/>
      <c r="J15" s="65"/>
      <c r="K15" s="155">
        <f t="shared" si="1"/>
        <v>0</v>
      </c>
      <c r="L15" s="94"/>
      <c r="M15" s="95"/>
      <c r="N15" s="91"/>
      <c r="O15" s="95"/>
      <c r="P15" s="156">
        <f t="shared" si="2"/>
        <v>0</v>
      </c>
      <c r="Q15" s="65"/>
      <c r="R15" s="94"/>
      <c r="S15" s="92"/>
      <c r="T15" s="157">
        <f t="shared" si="3"/>
        <v>0</v>
      </c>
      <c r="U15" s="66"/>
    </row>
    <row r="16" spans="1:21" s="55" customFormat="1" ht="24" customHeight="1">
      <c r="A16" s="97" t="s">
        <v>79</v>
      </c>
      <c r="B16" s="152"/>
      <c r="C16" s="62"/>
      <c r="D16" s="62"/>
      <c r="E16" s="60"/>
      <c r="F16" s="91"/>
      <c r="G16" s="92"/>
      <c r="H16" s="155">
        <f t="shared" si="0"/>
        <v>0</v>
      </c>
      <c r="I16" s="93"/>
      <c r="J16" s="65"/>
      <c r="K16" s="155">
        <f t="shared" si="1"/>
        <v>0</v>
      </c>
      <c r="L16" s="94"/>
      <c r="M16" s="95"/>
      <c r="N16" s="91"/>
      <c r="O16" s="95"/>
      <c r="P16" s="156">
        <f t="shared" si="2"/>
        <v>0</v>
      </c>
      <c r="Q16" s="65"/>
      <c r="R16" s="94"/>
      <c r="S16" s="92"/>
      <c r="T16" s="157">
        <f t="shared" si="3"/>
        <v>0</v>
      </c>
      <c r="U16" s="66"/>
    </row>
    <row r="17" spans="1:21" s="55" customFormat="1" ht="24" customHeight="1">
      <c r="A17" s="97" t="s">
        <v>80</v>
      </c>
      <c r="B17" s="152"/>
      <c r="C17" s="62"/>
      <c r="D17" s="62"/>
      <c r="E17" s="60"/>
      <c r="F17" s="91"/>
      <c r="G17" s="92"/>
      <c r="H17" s="155">
        <f t="shared" si="0"/>
        <v>0</v>
      </c>
      <c r="I17" s="93"/>
      <c r="J17" s="65"/>
      <c r="K17" s="155">
        <f t="shared" si="1"/>
        <v>0</v>
      </c>
      <c r="L17" s="94"/>
      <c r="M17" s="95"/>
      <c r="N17" s="91"/>
      <c r="O17" s="95"/>
      <c r="P17" s="156">
        <f t="shared" si="2"/>
        <v>0</v>
      </c>
      <c r="Q17" s="65"/>
      <c r="R17" s="94"/>
      <c r="S17" s="92"/>
      <c r="T17" s="157">
        <f t="shared" si="3"/>
        <v>0</v>
      </c>
      <c r="U17" s="66"/>
    </row>
    <row r="18" spans="1:21" s="55" customFormat="1" ht="24" customHeight="1">
      <c r="A18" s="97" t="s">
        <v>81</v>
      </c>
      <c r="B18" s="152"/>
      <c r="C18" s="62"/>
      <c r="D18" s="62"/>
      <c r="E18" s="60"/>
      <c r="F18" s="91"/>
      <c r="G18" s="92"/>
      <c r="H18" s="155">
        <f t="shared" si="0"/>
        <v>0</v>
      </c>
      <c r="I18" s="93"/>
      <c r="J18" s="65"/>
      <c r="K18" s="155">
        <f t="shared" si="1"/>
        <v>0</v>
      </c>
      <c r="L18" s="94"/>
      <c r="M18" s="95"/>
      <c r="N18" s="91"/>
      <c r="O18" s="95"/>
      <c r="P18" s="156">
        <f t="shared" si="2"/>
        <v>0</v>
      </c>
      <c r="Q18" s="65"/>
      <c r="R18" s="94"/>
      <c r="S18" s="92"/>
      <c r="T18" s="157">
        <f t="shared" si="3"/>
        <v>0</v>
      </c>
      <c r="U18" s="66"/>
    </row>
    <row r="19" spans="1:21" s="55" customFormat="1" ht="24" customHeight="1">
      <c r="A19" s="97" t="s">
        <v>82</v>
      </c>
      <c r="B19" s="152"/>
      <c r="C19" s="62"/>
      <c r="D19" s="62"/>
      <c r="E19" s="60"/>
      <c r="F19" s="91"/>
      <c r="G19" s="92"/>
      <c r="H19" s="155">
        <f t="shared" si="0"/>
        <v>0</v>
      </c>
      <c r="I19" s="93"/>
      <c r="J19" s="65"/>
      <c r="K19" s="155">
        <f t="shared" si="1"/>
        <v>0</v>
      </c>
      <c r="L19" s="94"/>
      <c r="M19" s="95"/>
      <c r="N19" s="91"/>
      <c r="O19" s="95"/>
      <c r="P19" s="156">
        <f t="shared" si="2"/>
        <v>0</v>
      </c>
      <c r="Q19" s="65"/>
      <c r="R19" s="94"/>
      <c r="S19" s="92"/>
      <c r="T19" s="157">
        <f t="shared" si="3"/>
        <v>0</v>
      </c>
      <c r="U19" s="66"/>
    </row>
    <row r="20" spans="1:21" s="55" customFormat="1" ht="24" customHeight="1">
      <c r="A20" s="97" t="s">
        <v>83</v>
      </c>
      <c r="B20" s="152"/>
      <c r="C20" s="62"/>
      <c r="D20" s="62"/>
      <c r="E20" s="60"/>
      <c r="F20" s="91"/>
      <c r="G20" s="92"/>
      <c r="H20" s="155">
        <f t="shared" si="0"/>
        <v>0</v>
      </c>
      <c r="I20" s="93"/>
      <c r="J20" s="65"/>
      <c r="K20" s="155">
        <f t="shared" si="1"/>
        <v>0</v>
      </c>
      <c r="L20" s="94"/>
      <c r="M20" s="95"/>
      <c r="N20" s="91"/>
      <c r="O20" s="95"/>
      <c r="P20" s="156">
        <f t="shared" si="2"/>
        <v>0</v>
      </c>
      <c r="Q20" s="65"/>
      <c r="R20" s="94"/>
      <c r="S20" s="92"/>
      <c r="T20" s="157">
        <f t="shared" si="3"/>
        <v>0</v>
      </c>
      <c r="U20" s="66"/>
    </row>
    <row r="21" spans="1:21" s="55" customFormat="1" ht="24" customHeight="1">
      <c r="A21" s="97" t="s">
        <v>84</v>
      </c>
      <c r="B21" s="152"/>
      <c r="C21" s="62"/>
      <c r="D21" s="62"/>
      <c r="E21" s="60"/>
      <c r="F21" s="91"/>
      <c r="G21" s="92"/>
      <c r="H21" s="155">
        <f t="shared" si="0"/>
        <v>0</v>
      </c>
      <c r="I21" s="93"/>
      <c r="J21" s="65"/>
      <c r="K21" s="155">
        <f t="shared" si="1"/>
        <v>0</v>
      </c>
      <c r="L21" s="94"/>
      <c r="M21" s="95"/>
      <c r="N21" s="91"/>
      <c r="O21" s="95"/>
      <c r="P21" s="156">
        <f t="shared" si="2"/>
        <v>0</v>
      </c>
      <c r="Q21" s="65"/>
      <c r="R21" s="94"/>
      <c r="S21" s="92"/>
      <c r="T21" s="157">
        <f t="shared" si="3"/>
        <v>0</v>
      </c>
      <c r="U21" s="66"/>
    </row>
    <row r="22" spans="1:21" s="55" customFormat="1" ht="24" customHeight="1">
      <c r="A22" s="97" t="s">
        <v>85</v>
      </c>
      <c r="B22" s="152"/>
      <c r="C22" s="62"/>
      <c r="D22" s="62"/>
      <c r="E22" s="60"/>
      <c r="F22" s="91"/>
      <c r="G22" s="92"/>
      <c r="H22" s="155">
        <f t="shared" si="0"/>
        <v>0</v>
      </c>
      <c r="I22" s="93"/>
      <c r="J22" s="65"/>
      <c r="K22" s="155">
        <f t="shared" si="1"/>
        <v>0</v>
      </c>
      <c r="L22" s="94"/>
      <c r="M22" s="95"/>
      <c r="N22" s="91"/>
      <c r="O22" s="95"/>
      <c r="P22" s="156">
        <f t="shared" si="2"/>
        <v>0</v>
      </c>
      <c r="Q22" s="65"/>
      <c r="R22" s="94"/>
      <c r="S22" s="92"/>
      <c r="T22" s="157">
        <f t="shared" si="3"/>
        <v>0</v>
      </c>
      <c r="U22" s="66"/>
    </row>
    <row r="23" spans="1:21" s="55" customFormat="1" ht="24" customHeight="1">
      <c r="A23" s="97" t="s">
        <v>86</v>
      </c>
      <c r="B23" s="152"/>
      <c r="C23" s="62"/>
      <c r="D23" s="62"/>
      <c r="E23" s="60"/>
      <c r="F23" s="91"/>
      <c r="G23" s="92"/>
      <c r="H23" s="155">
        <f t="shared" si="0"/>
        <v>0</v>
      </c>
      <c r="I23" s="93"/>
      <c r="J23" s="65"/>
      <c r="K23" s="155">
        <f t="shared" si="1"/>
        <v>0</v>
      </c>
      <c r="L23" s="94"/>
      <c r="M23" s="95"/>
      <c r="N23" s="91"/>
      <c r="O23" s="95"/>
      <c r="P23" s="156">
        <f t="shared" si="2"/>
        <v>0</v>
      </c>
      <c r="Q23" s="65"/>
      <c r="R23" s="94"/>
      <c r="S23" s="92"/>
      <c r="T23" s="157">
        <f t="shared" si="3"/>
        <v>0</v>
      </c>
      <c r="U23" s="66"/>
    </row>
    <row r="24" spans="1:21" s="55" customFormat="1" ht="24" customHeight="1">
      <c r="A24" s="97" t="s">
        <v>87</v>
      </c>
      <c r="B24" s="152"/>
      <c r="C24" s="62"/>
      <c r="D24" s="62"/>
      <c r="E24" s="60"/>
      <c r="F24" s="91"/>
      <c r="G24" s="92"/>
      <c r="H24" s="155">
        <f t="shared" si="0"/>
        <v>0</v>
      </c>
      <c r="I24" s="93"/>
      <c r="J24" s="65"/>
      <c r="K24" s="155">
        <f t="shared" si="1"/>
        <v>0</v>
      </c>
      <c r="L24" s="94"/>
      <c r="M24" s="95"/>
      <c r="N24" s="91"/>
      <c r="O24" s="95"/>
      <c r="P24" s="156">
        <f t="shared" si="2"/>
        <v>0</v>
      </c>
      <c r="Q24" s="65"/>
      <c r="R24" s="94"/>
      <c r="S24" s="92"/>
      <c r="T24" s="157">
        <f t="shared" si="3"/>
        <v>0</v>
      </c>
      <c r="U24" s="66"/>
    </row>
    <row r="25" spans="1:21" s="55" customFormat="1" ht="24" customHeight="1">
      <c r="A25" s="97" t="s">
        <v>88</v>
      </c>
      <c r="B25" s="152"/>
      <c r="C25" s="62"/>
      <c r="D25" s="62"/>
      <c r="E25" s="60"/>
      <c r="F25" s="91"/>
      <c r="G25" s="92"/>
      <c r="H25" s="155">
        <f t="shared" si="0"/>
        <v>0</v>
      </c>
      <c r="I25" s="93"/>
      <c r="J25" s="65"/>
      <c r="K25" s="155">
        <f t="shared" si="1"/>
        <v>0</v>
      </c>
      <c r="L25" s="94"/>
      <c r="M25" s="95"/>
      <c r="N25" s="91"/>
      <c r="O25" s="95"/>
      <c r="P25" s="156">
        <f t="shared" si="2"/>
        <v>0</v>
      </c>
      <c r="Q25" s="65"/>
      <c r="R25" s="94"/>
      <c r="S25" s="92"/>
      <c r="T25" s="157">
        <f t="shared" si="3"/>
        <v>0</v>
      </c>
      <c r="U25" s="66"/>
    </row>
    <row r="26" spans="1:21" s="55" customFormat="1" ht="24" customHeight="1">
      <c r="A26" s="97" t="s">
        <v>89</v>
      </c>
      <c r="B26" s="152"/>
      <c r="C26" s="62"/>
      <c r="D26" s="62"/>
      <c r="E26" s="60"/>
      <c r="F26" s="91"/>
      <c r="G26" s="92"/>
      <c r="H26" s="155">
        <f t="shared" si="0"/>
        <v>0</v>
      </c>
      <c r="I26" s="93"/>
      <c r="J26" s="65"/>
      <c r="K26" s="155">
        <f t="shared" si="1"/>
        <v>0</v>
      </c>
      <c r="L26" s="94"/>
      <c r="M26" s="95"/>
      <c r="N26" s="91"/>
      <c r="O26" s="95"/>
      <c r="P26" s="156">
        <f t="shared" si="2"/>
        <v>0</v>
      </c>
      <c r="Q26" s="65"/>
      <c r="R26" s="94"/>
      <c r="S26" s="92"/>
      <c r="T26" s="157">
        <f t="shared" si="3"/>
        <v>0</v>
      </c>
      <c r="U26" s="66"/>
    </row>
    <row r="27" spans="1:21" s="55" customFormat="1" ht="24" customHeight="1">
      <c r="A27" s="97" t="s">
        <v>90</v>
      </c>
      <c r="B27" s="152"/>
      <c r="C27" s="62"/>
      <c r="D27" s="62"/>
      <c r="E27" s="60"/>
      <c r="F27" s="91"/>
      <c r="G27" s="92"/>
      <c r="H27" s="155">
        <f t="shared" si="0"/>
        <v>0</v>
      </c>
      <c r="I27" s="93"/>
      <c r="J27" s="65"/>
      <c r="K27" s="155">
        <f t="shared" si="1"/>
        <v>0</v>
      </c>
      <c r="L27" s="94"/>
      <c r="M27" s="95"/>
      <c r="N27" s="91"/>
      <c r="O27" s="95"/>
      <c r="P27" s="156">
        <f t="shared" si="2"/>
        <v>0</v>
      </c>
      <c r="Q27" s="65"/>
      <c r="R27" s="94"/>
      <c r="S27" s="92"/>
      <c r="T27" s="157">
        <f t="shared" si="3"/>
        <v>0</v>
      </c>
      <c r="U27" s="66"/>
    </row>
    <row r="28" spans="1:21" s="55" customFormat="1" ht="24" customHeight="1">
      <c r="A28" s="97" t="s">
        <v>91</v>
      </c>
      <c r="B28" s="153"/>
      <c r="C28" s="57"/>
      <c r="D28" s="57"/>
      <c r="E28" s="57"/>
      <c r="F28" s="58"/>
      <c r="G28" s="59"/>
      <c r="H28" s="155">
        <f t="shared" si="0"/>
        <v>0</v>
      </c>
      <c r="I28" s="60"/>
      <c r="J28" s="61"/>
      <c r="K28" s="155">
        <f t="shared" si="1"/>
        <v>0</v>
      </c>
      <c r="L28" s="62"/>
      <c r="M28" s="63"/>
      <c r="N28" s="58"/>
      <c r="O28" s="63"/>
      <c r="P28" s="156">
        <f t="shared" si="2"/>
        <v>0</v>
      </c>
      <c r="Q28" s="65"/>
      <c r="R28" s="62"/>
      <c r="S28" s="59"/>
      <c r="T28" s="157">
        <f t="shared" si="3"/>
        <v>0</v>
      </c>
      <c r="U28" s="66"/>
    </row>
    <row r="29" spans="1:21" s="55" customFormat="1" ht="24" customHeight="1">
      <c r="A29" s="97" t="s">
        <v>92</v>
      </c>
      <c r="B29" s="153"/>
      <c r="C29" s="62"/>
      <c r="D29" s="62"/>
      <c r="E29" s="62"/>
      <c r="F29" s="58"/>
      <c r="G29" s="59"/>
      <c r="H29" s="155">
        <f t="shared" si="0"/>
        <v>0</v>
      </c>
      <c r="I29" s="60"/>
      <c r="J29" s="61"/>
      <c r="K29" s="155">
        <f t="shared" si="1"/>
        <v>0</v>
      </c>
      <c r="L29" s="62"/>
      <c r="M29" s="63"/>
      <c r="N29" s="58"/>
      <c r="O29" s="63"/>
      <c r="P29" s="156">
        <f t="shared" si="2"/>
        <v>0</v>
      </c>
      <c r="Q29" s="61"/>
      <c r="R29" s="62"/>
      <c r="S29" s="59"/>
      <c r="T29" s="157">
        <f t="shared" si="3"/>
        <v>0</v>
      </c>
      <c r="U29" s="56"/>
    </row>
    <row r="30" spans="1:21" s="55" customFormat="1" ht="24" customHeight="1">
      <c r="A30" s="97" t="s">
        <v>93</v>
      </c>
      <c r="B30" s="153"/>
      <c r="C30" s="62"/>
      <c r="D30" s="62"/>
      <c r="E30" s="62"/>
      <c r="F30" s="58"/>
      <c r="G30" s="59"/>
      <c r="H30" s="155">
        <f t="shared" si="0"/>
        <v>0</v>
      </c>
      <c r="I30" s="60"/>
      <c r="J30" s="61"/>
      <c r="K30" s="155">
        <f t="shared" si="1"/>
        <v>0</v>
      </c>
      <c r="L30" s="62"/>
      <c r="M30" s="63"/>
      <c r="N30" s="58"/>
      <c r="O30" s="63"/>
      <c r="P30" s="156">
        <f t="shared" si="2"/>
        <v>0</v>
      </c>
      <c r="Q30" s="61"/>
      <c r="R30" s="62"/>
      <c r="S30" s="59"/>
      <c r="T30" s="157">
        <f t="shared" si="3"/>
        <v>0</v>
      </c>
      <c r="U30" s="56"/>
    </row>
    <row r="31" spans="1:21" s="55" customFormat="1" ht="24" customHeight="1">
      <c r="A31" s="97" t="s">
        <v>94</v>
      </c>
      <c r="B31" s="153"/>
      <c r="C31" s="62"/>
      <c r="D31" s="62"/>
      <c r="E31" s="62"/>
      <c r="F31" s="58"/>
      <c r="G31" s="59"/>
      <c r="H31" s="155">
        <f t="shared" si="0"/>
        <v>0</v>
      </c>
      <c r="I31" s="60"/>
      <c r="J31" s="61"/>
      <c r="K31" s="155">
        <f t="shared" si="1"/>
        <v>0</v>
      </c>
      <c r="L31" s="62"/>
      <c r="M31" s="63"/>
      <c r="N31" s="58"/>
      <c r="O31" s="63"/>
      <c r="P31" s="156">
        <f t="shared" si="2"/>
        <v>0</v>
      </c>
      <c r="Q31" s="61"/>
      <c r="R31" s="62"/>
      <c r="S31" s="59"/>
      <c r="T31" s="157">
        <f t="shared" si="3"/>
        <v>0</v>
      </c>
      <c r="U31" s="56"/>
    </row>
    <row r="32" spans="1:21" s="55" customFormat="1" ht="24" customHeight="1">
      <c r="A32" s="97" t="s">
        <v>95</v>
      </c>
      <c r="B32" s="153"/>
      <c r="C32" s="62"/>
      <c r="D32" s="62"/>
      <c r="E32" s="62"/>
      <c r="F32" s="58"/>
      <c r="G32" s="59"/>
      <c r="H32" s="155">
        <f t="shared" si="0"/>
        <v>0</v>
      </c>
      <c r="I32" s="60"/>
      <c r="J32" s="61"/>
      <c r="K32" s="155">
        <f t="shared" si="1"/>
        <v>0</v>
      </c>
      <c r="L32" s="62"/>
      <c r="M32" s="63"/>
      <c r="N32" s="58"/>
      <c r="O32" s="63"/>
      <c r="P32" s="156">
        <f t="shared" si="2"/>
        <v>0</v>
      </c>
      <c r="Q32" s="61"/>
      <c r="R32" s="62"/>
      <c r="S32" s="59"/>
      <c r="T32" s="157">
        <f t="shared" si="3"/>
        <v>0</v>
      </c>
      <c r="U32" s="56"/>
    </row>
    <row r="33" spans="1:21" s="55" customFormat="1" ht="24" customHeight="1">
      <c r="A33" s="97" t="s">
        <v>96</v>
      </c>
      <c r="B33" s="153"/>
      <c r="C33" s="62"/>
      <c r="D33" s="62"/>
      <c r="E33" s="62"/>
      <c r="F33" s="58"/>
      <c r="G33" s="59"/>
      <c r="H33" s="155">
        <f t="shared" si="0"/>
        <v>0</v>
      </c>
      <c r="I33" s="60"/>
      <c r="J33" s="61"/>
      <c r="K33" s="155">
        <f t="shared" si="1"/>
        <v>0</v>
      </c>
      <c r="L33" s="62"/>
      <c r="M33" s="63"/>
      <c r="N33" s="58"/>
      <c r="O33" s="63"/>
      <c r="P33" s="156">
        <f t="shared" si="2"/>
        <v>0</v>
      </c>
      <c r="Q33" s="61"/>
      <c r="R33" s="62"/>
      <c r="S33" s="59"/>
      <c r="T33" s="157">
        <f t="shared" si="3"/>
        <v>0</v>
      </c>
      <c r="U33" s="56"/>
    </row>
    <row r="34" spans="1:21" s="55" customFormat="1" ht="24" customHeight="1">
      <c r="A34" s="97" t="s">
        <v>97</v>
      </c>
      <c r="B34" s="153"/>
      <c r="C34" s="62"/>
      <c r="D34" s="62"/>
      <c r="E34" s="62"/>
      <c r="F34" s="58"/>
      <c r="G34" s="59"/>
      <c r="H34" s="155">
        <f t="shared" si="0"/>
        <v>0</v>
      </c>
      <c r="I34" s="60"/>
      <c r="J34" s="61"/>
      <c r="K34" s="155">
        <f t="shared" si="1"/>
        <v>0</v>
      </c>
      <c r="L34" s="62"/>
      <c r="M34" s="63"/>
      <c r="N34" s="58"/>
      <c r="O34" s="63"/>
      <c r="P34" s="156">
        <f t="shared" si="2"/>
        <v>0</v>
      </c>
      <c r="Q34" s="61"/>
      <c r="R34" s="62"/>
      <c r="S34" s="59"/>
      <c r="T34" s="157">
        <f t="shared" si="3"/>
        <v>0</v>
      </c>
      <c r="U34" s="56"/>
    </row>
    <row r="35" spans="1:21" s="55" customFormat="1" ht="24" customHeight="1">
      <c r="A35" s="97" t="s">
        <v>98</v>
      </c>
      <c r="B35" s="153"/>
      <c r="C35" s="62"/>
      <c r="D35" s="62"/>
      <c r="E35" s="62"/>
      <c r="F35" s="58"/>
      <c r="G35" s="59"/>
      <c r="H35" s="155">
        <f t="shared" si="0"/>
        <v>0</v>
      </c>
      <c r="I35" s="60"/>
      <c r="J35" s="61"/>
      <c r="K35" s="155">
        <f t="shared" si="1"/>
        <v>0</v>
      </c>
      <c r="L35" s="62"/>
      <c r="M35" s="63"/>
      <c r="N35" s="58"/>
      <c r="O35" s="63"/>
      <c r="P35" s="156">
        <f t="shared" si="2"/>
        <v>0</v>
      </c>
      <c r="Q35" s="61"/>
      <c r="R35" s="62"/>
      <c r="S35" s="59"/>
      <c r="T35" s="157">
        <f t="shared" si="3"/>
        <v>0</v>
      </c>
      <c r="U35" s="56"/>
    </row>
    <row r="36" spans="1:21" s="55" customFormat="1" ht="24" customHeight="1">
      <c r="A36" s="97" t="s">
        <v>99</v>
      </c>
      <c r="B36" s="154"/>
      <c r="C36" s="57"/>
      <c r="D36" s="57"/>
      <c r="E36" s="57"/>
      <c r="F36" s="68"/>
      <c r="G36" s="69"/>
      <c r="H36" s="155">
        <f>H35+F36-G36</f>
        <v>0</v>
      </c>
      <c r="I36" s="70"/>
      <c r="J36" s="71"/>
      <c r="K36" s="155">
        <f t="shared" si="1"/>
        <v>0</v>
      </c>
      <c r="L36" s="57"/>
      <c r="M36" s="72"/>
      <c r="N36" s="68"/>
      <c r="O36" s="72"/>
      <c r="P36" s="156">
        <f t="shared" si="2"/>
        <v>0</v>
      </c>
      <c r="Q36" s="71"/>
      <c r="R36" s="57"/>
      <c r="S36" s="69"/>
      <c r="T36" s="157">
        <f>T35+R36-S36</f>
        <v>0</v>
      </c>
      <c r="U36" s="67"/>
    </row>
    <row r="37" spans="1:21" s="55" customFormat="1" ht="24" customHeight="1">
      <c r="A37" s="97" t="s">
        <v>100</v>
      </c>
      <c r="B37" s="154"/>
      <c r="C37" s="57"/>
      <c r="D37" s="57"/>
      <c r="E37" s="57"/>
      <c r="F37" s="68"/>
      <c r="G37" s="69"/>
      <c r="H37" s="155">
        <f t="shared" si="0"/>
        <v>0</v>
      </c>
      <c r="I37" s="70"/>
      <c r="J37" s="71"/>
      <c r="K37" s="155">
        <f t="shared" si="1"/>
        <v>0</v>
      </c>
      <c r="L37" s="57"/>
      <c r="M37" s="72"/>
      <c r="N37" s="68"/>
      <c r="O37" s="72"/>
      <c r="P37" s="156">
        <f t="shared" si="2"/>
        <v>0</v>
      </c>
      <c r="Q37" s="71"/>
      <c r="R37" s="57"/>
      <c r="S37" s="69"/>
      <c r="T37" s="157">
        <f t="shared" si="3"/>
        <v>0</v>
      </c>
      <c r="U37" s="67"/>
    </row>
    <row r="38" spans="1:21" s="55" customFormat="1" ht="24" customHeight="1">
      <c r="A38" s="97" t="s">
        <v>101</v>
      </c>
      <c r="B38" s="154"/>
      <c r="C38" s="57"/>
      <c r="D38" s="57"/>
      <c r="E38" s="57"/>
      <c r="F38" s="68"/>
      <c r="G38" s="69"/>
      <c r="H38" s="155">
        <f t="shared" si="0"/>
        <v>0</v>
      </c>
      <c r="I38" s="70"/>
      <c r="J38" s="71"/>
      <c r="K38" s="155">
        <f t="shared" si="1"/>
        <v>0</v>
      </c>
      <c r="L38" s="57"/>
      <c r="M38" s="72"/>
      <c r="N38" s="68"/>
      <c r="O38" s="72"/>
      <c r="P38" s="156">
        <f t="shared" si="2"/>
        <v>0</v>
      </c>
      <c r="Q38" s="71"/>
      <c r="R38" s="57"/>
      <c r="S38" s="69"/>
      <c r="T38" s="157">
        <f t="shared" si="3"/>
        <v>0</v>
      </c>
      <c r="U38" s="67"/>
    </row>
    <row r="39" spans="1:21" s="55" customFormat="1" ht="24" customHeight="1" thickBot="1">
      <c r="A39" s="97" t="s">
        <v>102</v>
      </c>
      <c r="B39" s="154"/>
      <c r="C39" s="57"/>
      <c r="D39" s="57"/>
      <c r="E39" s="57"/>
      <c r="F39" s="68"/>
      <c r="G39" s="69"/>
      <c r="H39" s="155">
        <f t="shared" si="0"/>
        <v>0</v>
      </c>
      <c r="I39" s="70"/>
      <c r="J39" s="71"/>
      <c r="K39" s="155">
        <f t="shared" si="1"/>
        <v>0</v>
      </c>
      <c r="L39" s="57"/>
      <c r="M39" s="72"/>
      <c r="N39" s="68"/>
      <c r="O39" s="72"/>
      <c r="P39" s="156">
        <f t="shared" si="2"/>
        <v>0</v>
      </c>
      <c r="Q39" s="71"/>
      <c r="R39" s="57"/>
      <c r="S39" s="69"/>
      <c r="T39" s="157">
        <f t="shared" si="3"/>
        <v>0</v>
      </c>
      <c r="U39" s="67"/>
    </row>
    <row r="40" spans="1:21" s="55" customFormat="1" ht="24" customHeight="1" hidden="1" thickBot="1">
      <c r="A40" s="97" t="s">
        <v>103</v>
      </c>
      <c r="B40" s="98"/>
      <c r="C40" s="57"/>
      <c r="D40" s="57"/>
      <c r="E40" s="57"/>
      <c r="F40" s="68"/>
      <c r="G40" s="69"/>
      <c r="H40" s="51">
        <f>H39+E40+F40-G40</f>
        <v>0</v>
      </c>
      <c r="I40" s="70"/>
      <c r="J40" s="71"/>
      <c r="K40" s="51">
        <f t="shared" si="1"/>
        <v>0</v>
      </c>
      <c r="L40" s="57"/>
      <c r="M40" s="72"/>
      <c r="N40" s="68"/>
      <c r="O40" s="72"/>
      <c r="P40" s="64">
        <f t="shared" si="2"/>
        <v>0</v>
      </c>
      <c r="Q40" s="71"/>
      <c r="R40" s="57"/>
      <c r="S40" s="69"/>
      <c r="T40" s="54">
        <f t="shared" si="3"/>
        <v>0</v>
      </c>
      <c r="U40" s="67"/>
    </row>
    <row r="41" spans="1:21" s="55" customFormat="1" ht="24" customHeight="1" thickBot="1">
      <c r="A41" s="73" t="s">
        <v>27</v>
      </c>
      <c r="B41" s="74" t="s">
        <v>72</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3.xml><?xml version="1.0" encoding="utf-8"?>
<worksheet xmlns="http://schemas.openxmlformats.org/spreadsheetml/2006/main" xmlns:r="http://schemas.openxmlformats.org/officeDocument/2006/relationships">
  <sheetPr codeName="Sheet12">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111</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'26年4月'!H39</f>
        <v>0</v>
      </c>
      <c r="I9" s="47"/>
      <c r="J9" s="50"/>
      <c r="K9" s="155">
        <f>'26年4月'!K39</f>
        <v>0</v>
      </c>
      <c r="L9" s="52"/>
      <c r="M9" s="53"/>
      <c r="N9" s="48"/>
      <c r="O9" s="53"/>
      <c r="P9" s="159">
        <f>'26年4月'!P39</f>
        <v>0</v>
      </c>
      <c r="Q9" s="50"/>
      <c r="R9" s="52"/>
      <c r="S9" s="49"/>
      <c r="T9" s="157">
        <f>'26年4月'!T39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105</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112</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'26年5月'!H40</f>
        <v>0</v>
      </c>
      <c r="I9" s="47"/>
      <c r="J9" s="50"/>
      <c r="K9" s="155">
        <f>'26年5月'!K40</f>
        <v>0</v>
      </c>
      <c r="L9" s="52"/>
      <c r="M9" s="53"/>
      <c r="N9" s="48"/>
      <c r="O9" s="53"/>
      <c r="P9" s="159">
        <f>'26年5月'!P40</f>
        <v>0</v>
      </c>
      <c r="Q9" s="50"/>
      <c r="R9" s="52"/>
      <c r="S9" s="49"/>
      <c r="T9" s="157">
        <f>'26年5月'!T40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106</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5.xml><?xml version="1.0" encoding="utf-8"?>
<worksheet xmlns="http://schemas.openxmlformats.org/spreadsheetml/2006/main" xmlns:r="http://schemas.openxmlformats.org/officeDocument/2006/relationships">
  <sheetPr codeName="Sheet14">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113</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'26年6月'!H39</f>
        <v>0</v>
      </c>
      <c r="I9" s="47"/>
      <c r="J9" s="50"/>
      <c r="K9" s="155">
        <f>'26年6月'!K39</f>
        <v>0</v>
      </c>
      <c r="L9" s="52"/>
      <c r="M9" s="53"/>
      <c r="N9" s="48"/>
      <c r="O9" s="53"/>
      <c r="P9" s="159">
        <f>'26年6月'!P39</f>
        <v>0</v>
      </c>
      <c r="Q9" s="50"/>
      <c r="R9" s="52"/>
      <c r="S9" s="49"/>
      <c r="T9" s="157">
        <f>'26年6月'!T39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106</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6.xml><?xml version="1.0" encoding="utf-8"?>
<worksheet xmlns="http://schemas.openxmlformats.org/spreadsheetml/2006/main" xmlns:r="http://schemas.openxmlformats.org/officeDocument/2006/relationships">
  <sheetPr codeName="Sheet16">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114</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'26年7月'!H40</f>
        <v>0</v>
      </c>
      <c r="I9" s="47"/>
      <c r="J9" s="50"/>
      <c r="K9" s="155">
        <f>'26年7月'!K40</f>
        <v>0</v>
      </c>
      <c r="L9" s="52"/>
      <c r="M9" s="53"/>
      <c r="N9" s="48"/>
      <c r="O9" s="53"/>
      <c r="P9" s="159">
        <f>'26年7月'!P40</f>
        <v>0</v>
      </c>
      <c r="Q9" s="50"/>
      <c r="R9" s="52"/>
      <c r="S9" s="49"/>
      <c r="T9" s="157">
        <f>'26年7月'!T40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107</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7.xml><?xml version="1.0" encoding="utf-8"?>
<worksheet xmlns="http://schemas.openxmlformats.org/spreadsheetml/2006/main" xmlns:r="http://schemas.openxmlformats.org/officeDocument/2006/relationships">
  <sheetPr codeName="Sheet17">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115</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'26年8月'!H40</f>
        <v>0</v>
      </c>
      <c r="I9" s="47"/>
      <c r="J9" s="50"/>
      <c r="K9" s="155">
        <f>'26年8月'!K40</f>
        <v>0</v>
      </c>
      <c r="L9" s="52"/>
      <c r="M9" s="53"/>
      <c r="N9" s="48"/>
      <c r="O9" s="53"/>
      <c r="P9" s="159">
        <f>'26年8月'!P40</f>
        <v>0</v>
      </c>
      <c r="Q9" s="50"/>
      <c r="R9" s="52"/>
      <c r="S9" s="49"/>
      <c r="T9" s="157">
        <f>'26年8月'!T40</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8.xml><?xml version="1.0" encoding="utf-8"?>
<worksheet xmlns="http://schemas.openxmlformats.org/spreadsheetml/2006/main" xmlns:r="http://schemas.openxmlformats.org/officeDocument/2006/relationships">
  <sheetPr codeName="Sheet18">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116</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f>'26年9月'!H39</f>
        <v>0</v>
      </c>
      <c r="I9" s="47"/>
      <c r="J9" s="50"/>
      <c r="K9" s="155">
        <f>'26年9月'!K39</f>
        <v>0</v>
      </c>
      <c r="L9" s="52"/>
      <c r="M9" s="53"/>
      <c r="N9" s="48"/>
      <c r="O9" s="53"/>
      <c r="P9" s="159">
        <f>'26年9月'!P39</f>
        <v>0</v>
      </c>
      <c r="Q9" s="50"/>
      <c r="R9" s="52"/>
      <c r="S9" s="49"/>
      <c r="T9" s="157">
        <f>'26年9月'!T39</f>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40">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 t="shared" si="3"/>
        <v>0</v>
      </c>
      <c r="I38" s="70"/>
      <c r="J38" s="71"/>
      <c r="K38" s="155">
        <f t="shared" si="0"/>
        <v>0</v>
      </c>
      <c r="L38" s="57"/>
      <c r="M38" s="72"/>
      <c r="N38" s="68"/>
      <c r="O38" s="72"/>
      <c r="P38" s="156">
        <f t="shared" si="1"/>
        <v>0</v>
      </c>
      <c r="Q38" s="71"/>
      <c r="R38" s="57"/>
      <c r="S38" s="69"/>
      <c r="T38" s="157">
        <f t="shared" si="2"/>
        <v>0</v>
      </c>
      <c r="U38" s="67"/>
    </row>
    <row r="39" spans="1:21" s="55" customFormat="1" ht="24" customHeigh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thickBot="1">
      <c r="A40" s="97" t="s">
        <v>103</v>
      </c>
      <c r="B40" s="98"/>
      <c r="C40" s="57"/>
      <c r="D40" s="57"/>
      <c r="E40" s="57"/>
      <c r="F40" s="68"/>
      <c r="G40" s="69"/>
      <c r="H40" s="155">
        <f t="shared" si="3"/>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R5:T6"/>
    <mergeCell ref="C5:C8"/>
    <mergeCell ref="D5:D8"/>
    <mergeCell ref="Q2:R2"/>
    <mergeCell ref="S2:U2"/>
    <mergeCell ref="Q3:R3"/>
    <mergeCell ref="S3:U3"/>
    <mergeCell ref="U5:U8"/>
    <mergeCell ref="A5:A8"/>
    <mergeCell ref="B5:B8"/>
    <mergeCell ref="E5:J5"/>
    <mergeCell ref="P7:P8"/>
    <mergeCell ref="K5:K8"/>
    <mergeCell ref="J7:J8"/>
    <mergeCell ref="E7:E8"/>
    <mergeCell ref="E6:H6"/>
    <mergeCell ref="F7:F8"/>
    <mergeCell ref="R7:R8"/>
    <mergeCell ref="Q7:Q8"/>
    <mergeCell ref="I6:J6"/>
    <mergeCell ref="I7:I8"/>
    <mergeCell ref="L5:Q6"/>
    <mergeCell ref="L7:L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9.xml><?xml version="1.0" encoding="utf-8"?>
<worksheet xmlns="http://schemas.openxmlformats.org/spreadsheetml/2006/main" xmlns:r="http://schemas.openxmlformats.org/officeDocument/2006/relationships">
  <sheetPr codeName="Sheet19">
    <pageSetUpPr fitToPage="1"/>
  </sheetPr>
  <dimension ref="A1:U50"/>
  <sheetViews>
    <sheetView view="pageBreakPreview" zoomScale="70" zoomScaleNormal="70" zoomScaleSheetLayoutView="70" workbookViewId="0" topLeftCell="A1">
      <pane xSplit="1" ySplit="8" topLeftCell="B9" activePane="bottomRight" state="frozen"/>
      <selection pane="topLeft" activeCell="A46" sqref="A46"/>
      <selection pane="topRight" activeCell="A46" sqref="A46"/>
      <selection pane="bottomLeft" activeCell="A46" sqref="A46"/>
      <selection pane="bottomRight" activeCell="A46" sqref="A4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0" width="12.75390625" style="2" customWidth="1"/>
    <col min="21" max="21" width="9.125" style="2" customWidth="1"/>
    <col min="22" max="16384" width="9.00390625" style="2" customWidth="1"/>
  </cols>
  <sheetData>
    <row r="1" spans="1:21" ht="22.5" customHeight="1" thickBot="1">
      <c r="A1" s="44" t="s">
        <v>130</v>
      </c>
      <c r="H1" s="44" t="s">
        <v>123</v>
      </c>
      <c r="I1" s="44"/>
      <c r="J1" s="44" t="s">
        <v>117</v>
      </c>
      <c r="Q1" s="162" t="s">
        <v>129</v>
      </c>
      <c r="R1" s="195"/>
      <c r="S1" s="196">
        <f>'初期設定＜材料＞'!B3</f>
        <v>0</v>
      </c>
      <c r="T1" s="196"/>
      <c r="U1" s="197"/>
    </row>
    <row r="2" spans="1:21" ht="22.5" customHeight="1" thickBot="1">
      <c r="A2" s="44" t="s">
        <v>1</v>
      </c>
      <c r="K2" s="3"/>
      <c r="Q2" s="162" t="s">
        <v>0</v>
      </c>
      <c r="R2" s="195"/>
      <c r="S2" s="196">
        <f>'初期設定＜材料＞'!B4</f>
        <v>0</v>
      </c>
      <c r="T2" s="196"/>
      <c r="U2" s="197"/>
    </row>
    <row r="3" spans="13:21" ht="22.5" customHeight="1" thickBot="1">
      <c r="M3" s="4"/>
      <c r="Q3" s="162" t="s">
        <v>2</v>
      </c>
      <c r="R3" s="195"/>
      <c r="S3" s="201">
        <f>'初期設定＜材料＞'!B5</f>
        <v>0</v>
      </c>
      <c r="T3" s="202"/>
      <c r="U3" s="203"/>
    </row>
    <row r="4" spans="3:20" ht="21.75" customHeight="1" thickBot="1">
      <c r="C4" s="5" t="s">
        <v>4</v>
      </c>
      <c r="M4" s="4"/>
      <c r="T4" s="2" t="s">
        <v>3</v>
      </c>
    </row>
    <row r="5" spans="1:21" ht="24.75" customHeight="1" thickBot="1">
      <c r="A5" s="180" t="s">
        <v>5</v>
      </c>
      <c r="B5" s="183" t="s">
        <v>6</v>
      </c>
      <c r="C5" s="198" t="s">
        <v>64</v>
      </c>
      <c r="D5" s="198" t="s">
        <v>65</v>
      </c>
      <c r="E5" s="184" t="s">
        <v>7</v>
      </c>
      <c r="F5" s="185"/>
      <c r="G5" s="185"/>
      <c r="H5" s="185"/>
      <c r="I5" s="185"/>
      <c r="J5" s="186"/>
      <c r="K5" s="183" t="s">
        <v>8</v>
      </c>
      <c r="L5" s="170" t="s">
        <v>9</v>
      </c>
      <c r="M5" s="171"/>
      <c r="N5" s="171"/>
      <c r="O5" s="171"/>
      <c r="P5" s="171"/>
      <c r="Q5" s="172"/>
      <c r="R5" s="170" t="s">
        <v>10</v>
      </c>
      <c r="S5" s="171"/>
      <c r="T5" s="172"/>
      <c r="U5" s="183" t="s">
        <v>11</v>
      </c>
    </row>
    <row r="6" spans="1:21" ht="26.25" customHeight="1" thickBot="1">
      <c r="A6" s="181"/>
      <c r="B6" s="181"/>
      <c r="C6" s="199"/>
      <c r="D6" s="199"/>
      <c r="E6" s="191" t="s">
        <v>12</v>
      </c>
      <c r="F6" s="192"/>
      <c r="G6" s="192"/>
      <c r="H6" s="192"/>
      <c r="I6" s="166" t="s">
        <v>13</v>
      </c>
      <c r="J6" s="167"/>
      <c r="K6" s="181"/>
      <c r="L6" s="173"/>
      <c r="M6" s="174"/>
      <c r="N6" s="174"/>
      <c r="O6" s="174"/>
      <c r="P6" s="174"/>
      <c r="Q6" s="175"/>
      <c r="R6" s="173"/>
      <c r="S6" s="174"/>
      <c r="T6" s="175"/>
      <c r="U6" s="181"/>
    </row>
    <row r="7" spans="1:21" ht="23.25" customHeight="1">
      <c r="A7" s="181"/>
      <c r="B7" s="181"/>
      <c r="C7" s="199"/>
      <c r="D7" s="199"/>
      <c r="E7" s="168" t="s">
        <v>14</v>
      </c>
      <c r="F7" s="193" t="s">
        <v>15</v>
      </c>
      <c r="G7" s="6"/>
      <c r="H7" s="6"/>
      <c r="I7" s="168" t="s">
        <v>16</v>
      </c>
      <c r="J7" s="189" t="s">
        <v>17</v>
      </c>
      <c r="K7" s="181"/>
      <c r="L7" s="176" t="s">
        <v>18</v>
      </c>
      <c r="M7" s="7"/>
      <c r="N7" s="178" t="s">
        <v>19</v>
      </c>
      <c r="O7" s="8"/>
      <c r="P7" s="187" t="s">
        <v>104</v>
      </c>
      <c r="Q7" s="165" t="s">
        <v>20</v>
      </c>
      <c r="R7" s="163" t="s">
        <v>21</v>
      </c>
      <c r="S7" s="9"/>
      <c r="T7" s="10"/>
      <c r="U7" s="181"/>
    </row>
    <row r="8" spans="1:21" ht="38.25" customHeight="1" thickBot="1">
      <c r="A8" s="182"/>
      <c r="B8" s="182"/>
      <c r="C8" s="200"/>
      <c r="D8" s="200"/>
      <c r="E8" s="169"/>
      <c r="F8" s="194"/>
      <c r="G8" s="11" t="s">
        <v>22</v>
      </c>
      <c r="H8" s="12" t="s">
        <v>23</v>
      </c>
      <c r="I8" s="169"/>
      <c r="J8" s="190"/>
      <c r="K8" s="182"/>
      <c r="L8" s="177"/>
      <c r="M8" s="13" t="s">
        <v>24</v>
      </c>
      <c r="N8" s="179"/>
      <c r="O8" s="13" t="s">
        <v>24</v>
      </c>
      <c r="P8" s="188"/>
      <c r="Q8" s="165"/>
      <c r="R8" s="164"/>
      <c r="S8" s="14" t="s">
        <v>66</v>
      </c>
      <c r="T8" s="15" t="s">
        <v>25</v>
      </c>
      <c r="U8" s="182"/>
    </row>
    <row r="9" spans="1:21" s="55" customFormat="1" ht="24" customHeight="1">
      <c r="A9" s="96" t="s">
        <v>26</v>
      </c>
      <c r="B9" s="45"/>
      <c r="C9" s="46"/>
      <c r="D9" s="46"/>
      <c r="E9" s="47"/>
      <c r="F9" s="48"/>
      <c r="G9" s="49"/>
      <c r="H9" s="158">
        <v>0</v>
      </c>
      <c r="I9" s="47"/>
      <c r="J9" s="50"/>
      <c r="K9" s="155">
        <v>0</v>
      </c>
      <c r="L9" s="52"/>
      <c r="M9" s="53"/>
      <c r="N9" s="48"/>
      <c r="O9" s="53"/>
      <c r="P9" s="159">
        <f>'26年10月'!P40</f>
        <v>0</v>
      </c>
      <c r="Q9" s="50"/>
      <c r="R9" s="52"/>
      <c r="S9" s="49"/>
      <c r="T9" s="157">
        <v>0</v>
      </c>
      <c r="U9" s="45"/>
    </row>
    <row r="10" spans="1:21" s="55" customFormat="1" ht="24" customHeight="1">
      <c r="A10" s="97" t="s">
        <v>73</v>
      </c>
      <c r="B10" s="152"/>
      <c r="C10" s="62"/>
      <c r="D10" s="62"/>
      <c r="E10" s="60"/>
      <c r="F10" s="91"/>
      <c r="G10" s="92"/>
      <c r="H10" s="155">
        <f>H9+F10-G10</f>
        <v>0</v>
      </c>
      <c r="I10" s="93"/>
      <c r="J10" s="65"/>
      <c r="K10" s="155">
        <f aca="true" t="shared" si="0" ref="K10:K40">K9+D10-E10-F10-I10</f>
        <v>0</v>
      </c>
      <c r="L10" s="94"/>
      <c r="M10" s="95"/>
      <c r="N10" s="91"/>
      <c r="O10" s="95"/>
      <c r="P10" s="156">
        <f aca="true" t="shared" si="1" ref="P10:P40">P9+M10-O10</f>
        <v>0</v>
      </c>
      <c r="Q10" s="65"/>
      <c r="R10" s="94"/>
      <c r="S10" s="92"/>
      <c r="T10" s="157">
        <f aca="true" t="shared" si="2" ref="T10:T40">T9+R10-S10</f>
        <v>0</v>
      </c>
      <c r="U10" s="66"/>
    </row>
    <row r="11" spans="1:21" s="55" customFormat="1" ht="24" customHeight="1">
      <c r="A11" s="97" t="s">
        <v>74</v>
      </c>
      <c r="B11" s="152"/>
      <c r="C11" s="62"/>
      <c r="D11" s="62"/>
      <c r="E11" s="60"/>
      <c r="F11" s="91"/>
      <c r="G11" s="92"/>
      <c r="H11" s="155">
        <f aca="true" t="shared" si="3" ref="H11:H39">H10+F11-G11</f>
        <v>0</v>
      </c>
      <c r="I11" s="93"/>
      <c r="J11" s="65"/>
      <c r="K11" s="155">
        <f t="shared" si="0"/>
        <v>0</v>
      </c>
      <c r="L11" s="94"/>
      <c r="M11" s="95"/>
      <c r="N11" s="91"/>
      <c r="O11" s="95"/>
      <c r="P11" s="156">
        <f t="shared" si="1"/>
        <v>0</v>
      </c>
      <c r="Q11" s="65"/>
      <c r="R11" s="94"/>
      <c r="S11" s="92"/>
      <c r="T11" s="157">
        <f t="shared" si="2"/>
        <v>0</v>
      </c>
      <c r="U11" s="66"/>
    </row>
    <row r="12" spans="1:21" s="55" customFormat="1" ht="24" customHeight="1">
      <c r="A12" s="97" t="s">
        <v>75</v>
      </c>
      <c r="B12" s="152"/>
      <c r="C12" s="62"/>
      <c r="D12" s="62"/>
      <c r="E12" s="60"/>
      <c r="F12" s="91"/>
      <c r="G12" s="92"/>
      <c r="H12" s="155">
        <f t="shared" si="3"/>
        <v>0</v>
      </c>
      <c r="I12" s="93"/>
      <c r="J12" s="65"/>
      <c r="K12" s="155">
        <f t="shared" si="0"/>
        <v>0</v>
      </c>
      <c r="L12" s="94"/>
      <c r="M12" s="95"/>
      <c r="N12" s="91"/>
      <c r="O12" s="95"/>
      <c r="P12" s="156">
        <f t="shared" si="1"/>
        <v>0</v>
      </c>
      <c r="Q12" s="65"/>
      <c r="R12" s="94"/>
      <c r="S12" s="92"/>
      <c r="T12" s="157">
        <f t="shared" si="2"/>
        <v>0</v>
      </c>
      <c r="U12" s="66"/>
    </row>
    <row r="13" spans="1:21" s="55" customFormat="1" ht="24" customHeight="1">
      <c r="A13" s="97" t="s">
        <v>76</v>
      </c>
      <c r="B13" s="152"/>
      <c r="C13" s="62"/>
      <c r="D13" s="62"/>
      <c r="E13" s="60"/>
      <c r="F13" s="91"/>
      <c r="G13" s="92"/>
      <c r="H13" s="155">
        <f t="shared" si="3"/>
        <v>0</v>
      </c>
      <c r="I13" s="93"/>
      <c r="J13" s="65"/>
      <c r="K13" s="155">
        <f t="shared" si="0"/>
        <v>0</v>
      </c>
      <c r="L13" s="94"/>
      <c r="M13" s="95"/>
      <c r="N13" s="91"/>
      <c r="O13" s="95"/>
      <c r="P13" s="156">
        <f t="shared" si="1"/>
        <v>0</v>
      </c>
      <c r="Q13" s="65"/>
      <c r="R13" s="94"/>
      <c r="S13" s="92"/>
      <c r="T13" s="157">
        <f t="shared" si="2"/>
        <v>0</v>
      </c>
      <c r="U13" s="66"/>
    </row>
    <row r="14" spans="1:21" s="55" customFormat="1" ht="24" customHeight="1">
      <c r="A14" s="97" t="s">
        <v>77</v>
      </c>
      <c r="B14" s="152"/>
      <c r="C14" s="62"/>
      <c r="D14" s="62"/>
      <c r="E14" s="60"/>
      <c r="F14" s="91"/>
      <c r="G14" s="92"/>
      <c r="H14" s="155">
        <f t="shared" si="3"/>
        <v>0</v>
      </c>
      <c r="I14" s="93"/>
      <c r="J14" s="65"/>
      <c r="K14" s="155">
        <f t="shared" si="0"/>
        <v>0</v>
      </c>
      <c r="L14" s="94"/>
      <c r="M14" s="95"/>
      <c r="N14" s="91"/>
      <c r="O14" s="95"/>
      <c r="P14" s="156">
        <f t="shared" si="1"/>
        <v>0</v>
      </c>
      <c r="Q14" s="65"/>
      <c r="R14" s="94"/>
      <c r="S14" s="92"/>
      <c r="T14" s="157">
        <f t="shared" si="2"/>
        <v>0</v>
      </c>
      <c r="U14" s="66"/>
    </row>
    <row r="15" spans="1:21" s="55" customFormat="1" ht="24" customHeight="1">
      <c r="A15" s="97" t="s">
        <v>78</v>
      </c>
      <c r="B15" s="152"/>
      <c r="C15" s="62"/>
      <c r="D15" s="62"/>
      <c r="E15" s="60"/>
      <c r="F15" s="91"/>
      <c r="G15" s="92"/>
      <c r="H15" s="155">
        <f t="shared" si="3"/>
        <v>0</v>
      </c>
      <c r="I15" s="93"/>
      <c r="J15" s="65"/>
      <c r="K15" s="155">
        <f t="shared" si="0"/>
        <v>0</v>
      </c>
      <c r="L15" s="94"/>
      <c r="M15" s="95"/>
      <c r="N15" s="91"/>
      <c r="O15" s="95"/>
      <c r="P15" s="156">
        <f t="shared" si="1"/>
        <v>0</v>
      </c>
      <c r="Q15" s="65"/>
      <c r="R15" s="94"/>
      <c r="S15" s="92"/>
      <c r="T15" s="157">
        <f t="shared" si="2"/>
        <v>0</v>
      </c>
      <c r="U15" s="66"/>
    </row>
    <row r="16" spans="1:21" s="55" customFormat="1" ht="24" customHeight="1">
      <c r="A16" s="97" t="s">
        <v>79</v>
      </c>
      <c r="B16" s="152"/>
      <c r="C16" s="62"/>
      <c r="D16" s="62"/>
      <c r="E16" s="60"/>
      <c r="F16" s="91"/>
      <c r="G16" s="92"/>
      <c r="H16" s="155">
        <f t="shared" si="3"/>
        <v>0</v>
      </c>
      <c r="I16" s="93"/>
      <c r="J16" s="65"/>
      <c r="K16" s="155">
        <f t="shared" si="0"/>
        <v>0</v>
      </c>
      <c r="L16" s="94"/>
      <c r="M16" s="95"/>
      <c r="N16" s="91"/>
      <c r="O16" s="95"/>
      <c r="P16" s="156">
        <f t="shared" si="1"/>
        <v>0</v>
      </c>
      <c r="Q16" s="65"/>
      <c r="R16" s="94"/>
      <c r="S16" s="92"/>
      <c r="T16" s="157">
        <f t="shared" si="2"/>
        <v>0</v>
      </c>
      <c r="U16" s="66"/>
    </row>
    <row r="17" spans="1:21" s="55" customFormat="1" ht="24" customHeight="1">
      <c r="A17" s="97" t="s">
        <v>80</v>
      </c>
      <c r="B17" s="152"/>
      <c r="C17" s="62"/>
      <c r="D17" s="62"/>
      <c r="E17" s="60"/>
      <c r="F17" s="91"/>
      <c r="G17" s="92"/>
      <c r="H17" s="155">
        <f t="shared" si="3"/>
        <v>0</v>
      </c>
      <c r="I17" s="93"/>
      <c r="J17" s="65"/>
      <c r="K17" s="155">
        <f t="shared" si="0"/>
        <v>0</v>
      </c>
      <c r="L17" s="94"/>
      <c r="M17" s="95"/>
      <c r="N17" s="91"/>
      <c r="O17" s="95"/>
      <c r="P17" s="156">
        <f t="shared" si="1"/>
        <v>0</v>
      </c>
      <c r="Q17" s="65"/>
      <c r="R17" s="94"/>
      <c r="S17" s="92"/>
      <c r="T17" s="157">
        <f t="shared" si="2"/>
        <v>0</v>
      </c>
      <c r="U17" s="66"/>
    </row>
    <row r="18" spans="1:21" s="55" customFormat="1" ht="24" customHeight="1">
      <c r="A18" s="97" t="s">
        <v>81</v>
      </c>
      <c r="B18" s="152"/>
      <c r="C18" s="62"/>
      <c r="D18" s="62"/>
      <c r="E18" s="60"/>
      <c r="F18" s="91"/>
      <c r="G18" s="92"/>
      <c r="H18" s="155">
        <f t="shared" si="3"/>
        <v>0</v>
      </c>
      <c r="I18" s="93"/>
      <c r="J18" s="65"/>
      <c r="K18" s="155">
        <f t="shared" si="0"/>
        <v>0</v>
      </c>
      <c r="L18" s="94"/>
      <c r="M18" s="95"/>
      <c r="N18" s="91"/>
      <c r="O18" s="95"/>
      <c r="P18" s="156">
        <f t="shared" si="1"/>
        <v>0</v>
      </c>
      <c r="Q18" s="65"/>
      <c r="R18" s="94"/>
      <c r="S18" s="92"/>
      <c r="T18" s="157">
        <f t="shared" si="2"/>
        <v>0</v>
      </c>
      <c r="U18" s="66"/>
    </row>
    <row r="19" spans="1:21" s="55" customFormat="1" ht="24" customHeight="1">
      <c r="A19" s="97" t="s">
        <v>82</v>
      </c>
      <c r="B19" s="152"/>
      <c r="C19" s="62"/>
      <c r="D19" s="62"/>
      <c r="E19" s="60"/>
      <c r="F19" s="91"/>
      <c r="G19" s="92"/>
      <c r="H19" s="155">
        <f t="shared" si="3"/>
        <v>0</v>
      </c>
      <c r="I19" s="93"/>
      <c r="J19" s="65"/>
      <c r="K19" s="155">
        <f t="shared" si="0"/>
        <v>0</v>
      </c>
      <c r="L19" s="94"/>
      <c r="M19" s="95"/>
      <c r="N19" s="91"/>
      <c r="O19" s="95"/>
      <c r="P19" s="156">
        <f t="shared" si="1"/>
        <v>0</v>
      </c>
      <c r="Q19" s="65"/>
      <c r="R19" s="94"/>
      <c r="S19" s="92"/>
      <c r="T19" s="157">
        <f t="shared" si="2"/>
        <v>0</v>
      </c>
      <c r="U19" s="66"/>
    </row>
    <row r="20" spans="1:21" s="55" customFormat="1" ht="24" customHeight="1">
      <c r="A20" s="97" t="s">
        <v>83</v>
      </c>
      <c r="B20" s="152"/>
      <c r="C20" s="62"/>
      <c r="D20" s="62"/>
      <c r="E20" s="60"/>
      <c r="F20" s="91"/>
      <c r="G20" s="92"/>
      <c r="H20" s="155">
        <f t="shared" si="3"/>
        <v>0</v>
      </c>
      <c r="I20" s="93"/>
      <c r="J20" s="65"/>
      <c r="K20" s="155">
        <f t="shared" si="0"/>
        <v>0</v>
      </c>
      <c r="L20" s="94"/>
      <c r="M20" s="95"/>
      <c r="N20" s="91"/>
      <c r="O20" s="95"/>
      <c r="P20" s="156">
        <f t="shared" si="1"/>
        <v>0</v>
      </c>
      <c r="Q20" s="65"/>
      <c r="R20" s="94"/>
      <c r="S20" s="92"/>
      <c r="T20" s="157">
        <f t="shared" si="2"/>
        <v>0</v>
      </c>
      <c r="U20" s="66"/>
    </row>
    <row r="21" spans="1:21" s="55" customFormat="1" ht="24" customHeight="1">
      <c r="A21" s="97" t="s">
        <v>84</v>
      </c>
      <c r="B21" s="152"/>
      <c r="C21" s="62"/>
      <c r="D21" s="62"/>
      <c r="E21" s="60"/>
      <c r="F21" s="91"/>
      <c r="G21" s="92"/>
      <c r="H21" s="155">
        <f t="shared" si="3"/>
        <v>0</v>
      </c>
      <c r="I21" s="93"/>
      <c r="J21" s="65"/>
      <c r="K21" s="155">
        <f t="shared" si="0"/>
        <v>0</v>
      </c>
      <c r="L21" s="94"/>
      <c r="M21" s="95"/>
      <c r="N21" s="91"/>
      <c r="O21" s="95"/>
      <c r="P21" s="156">
        <f t="shared" si="1"/>
        <v>0</v>
      </c>
      <c r="Q21" s="65"/>
      <c r="R21" s="94"/>
      <c r="S21" s="92"/>
      <c r="T21" s="157">
        <f t="shared" si="2"/>
        <v>0</v>
      </c>
      <c r="U21" s="66"/>
    </row>
    <row r="22" spans="1:21" s="55" customFormat="1" ht="24" customHeight="1">
      <c r="A22" s="97" t="s">
        <v>85</v>
      </c>
      <c r="B22" s="152"/>
      <c r="C22" s="62"/>
      <c r="D22" s="62"/>
      <c r="E22" s="60"/>
      <c r="F22" s="91"/>
      <c r="G22" s="92"/>
      <c r="H22" s="155">
        <f t="shared" si="3"/>
        <v>0</v>
      </c>
      <c r="I22" s="93"/>
      <c r="J22" s="65"/>
      <c r="K22" s="155">
        <f t="shared" si="0"/>
        <v>0</v>
      </c>
      <c r="L22" s="94"/>
      <c r="M22" s="95"/>
      <c r="N22" s="91"/>
      <c r="O22" s="95"/>
      <c r="P22" s="156">
        <f t="shared" si="1"/>
        <v>0</v>
      </c>
      <c r="Q22" s="65"/>
      <c r="R22" s="94"/>
      <c r="S22" s="92"/>
      <c r="T22" s="157">
        <f t="shared" si="2"/>
        <v>0</v>
      </c>
      <c r="U22" s="66"/>
    </row>
    <row r="23" spans="1:21" s="55" customFormat="1" ht="24" customHeight="1">
      <c r="A23" s="97" t="s">
        <v>86</v>
      </c>
      <c r="B23" s="152"/>
      <c r="C23" s="62"/>
      <c r="D23" s="62"/>
      <c r="E23" s="60"/>
      <c r="F23" s="91"/>
      <c r="G23" s="92"/>
      <c r="H23" s="155">
        <f t="shared" si="3"/>
        <v>0</v>
      </c>
      <c r="I23" s="93"/>
      <c r="J23" s="65"/>
      <c r="K23" s="155">
        <f t="shared" si="0"/>
        <v>0</v>
      </c>
      <c r="L23" s="94"/>
      <c r="M23" s="95"/>
      <c r="N23" s="91"/>
      <c r="O23" s="95"/>
      <c r="P23" s="156">
        <f t="shared" si="1"/>
        <v>0</v>
      </c>
      <c r="Q23" s="65"/>
      <c r="R23" s="94"/>
      <c r="S23" s="92"/>
      <c r="T23" s="157">
        <f t="shared" si="2"/>
        <v>0</v>
      </c>
      <c r="U23" s="66"/>
    </row>
    <row r="24" spans="1:21" s="55" customFormat="1" ht="24" customHeight="1">
      <c r="A24" s="97" t="s">
        <v>87</v>
      </c>
      <c r="B24" s="152"/>
      <c r="C24" s="62"/>
      <c r="D24" s="62"/>
      <c r="E24" s="60"/>
      <c r="F24" s="91"/>
      <c r="G24" s="92"/>
      <c r="H24" s="155">
        <f t="shared" si="3"/>
        <v>0</v>
      </c>
      <c r="I24" s="93"/>
      <c r="J24" s="65"/>
      <c r="K24" s="155">
        <f t="shared" si="0"/>
        <v>0</v>
      </c>
      <c r="L24" s="94"/>
      <c r="M24" s="95"/>
      <c r="N24" s="91"/>
      <c r="O24" s="95"/>
      <c r="P24" s="156">
        <f t="shared" si="1"/>
        <v>0</v>
      </c>
      <c r="Q24" s="65"/>
      <c r="R24" s="94"/>
      <c r="S24" s="92"/>
      <c r="T24" s="157">
        <f t="shared" si="2"/>
        <v>0</v>
      </c>
      <c r="U24" s="66"/>
    </row>
    <row r="25" spans="1:21" s="55" customFormat="1" ht="24" customHeight="1">
      <c r="A25" s="97" t="s">
        <v>88</v>
      </c>
      <c r="B25" s="152"/>
      <c r="C25" s="62"/>
      <c r="D25" s="62"/>
      <c r="E25" s="60"/>
      <c r="F25" s="91"/>
      <c r="G25" s="92"/>
      <c r="H25" s="155">
        <f t="shared" si="3"/>
        <v>0</v>
      </c>
      <c r="I25" s="93"/>
      <c r="J25" s="65"/>
      <c r="K25" s="155">
        <f t="shared" si="0"/>
        <v>0</v>
      </c>
      <c r="L25" s="94"/>
      <c r="M25" s="95"/>
      <c r="N25" s="91"/>
      <c r="O25" s="95"/>
      <c r="P25" s="156">
        <f t="shared" si="1"/>
        <v>0</v>
      </c>
      <c r="Q25" s="65"/>
      <c r="R25" s="94"/>
      <c r="S25" s="92"/>
      <c r="T25" s="157">
        <f t="shared" si="2"/>
        <v>0</v>
      </c>
      <c r="U25" s="66"/>
    </row>
    <row r="26" spans="1:21" s="55" customFormat="1" ht="24" customHeight="1">
      <c r="A26" s="97" t="s">
        <v>89</v>
      </c>
      <c r="B26" s="152"/>
      <c r="C26" s="62"/>
      <c r="D26" s="62"/>
      <c r="E26" s="60"/>
      <c r="F26" s="91"/>
      <c r="G26" s="92"/>
      <c r="H26" s="155">
        <f t="shared" si="3"/>
        <v>0</v>
      </c>
      <c r="I26" s="93"/>
      <c r="J26" s="65"/>
      <c r="K26" s="155">
        <f t="shared" si="0"/>
        <v>0</v>
      </c>
      <c r="L26" s="94"/>
      <c r="M26" s="95"/>
      <c r="N26" s="91"/>
      <c r="O26" s="95"/>
      <c r="P26" s="156">
        <f t="shared" si="1"/>
        <v>0</v>
      </c>
      <c r="Q26" s="65"/>
      <c r="R26" s="94"/>
      <c r="S26" s="92"/>
      <c r="T26" s="157">
        <f t="shared" si="2"/>
        <v>0</v>
      </c>
      <c r="U26" s="66"/>
    </row>
    <row r="27" spans="1:21" s="55" customFormat="1" ht="24" customHeight="1">
      <c r="A27" s="97" t="s">
        <v>90</v>
      </c>
      <c r="B27" s="152"/>
      <c r="C27" s="62"/>
      <c r="D27" s="62"/>
      <c r="E27" s="60"/>
      <c r="F27" s="91"/>
      <c r="G27" s="92"/>
      <c r="H27" s="155">
        <f t="shared" si="3"/>
        <v>0</v>
      </c>
      <c r="I27" s="93"/>
      <c r="J27" s="65"/>
      <c r="K27" s="155">
        <f t="shared" si="0"/>
        <v>0</v>
      </c>
      <c r="L27" s="94"/>
      <c r="M27" s="95"/>
      <c r="N27" s="91"/>
      <c r="O27" s="95"/>
      <c r="P27" s="156">
        <f t="shared" si="1"/>
        <v>0</v>
      </c>
      <c r="Q27" s="65"/>
      <c r="R27" s="94"/>
      <c r="S27" s="92"/>
      <c r="T27" s="157">
        <f t="shared" si="2"/>
        <v>0</v>
      </c>
      <c r="U27" s="66"/>
    </row>
    <row r="28" spans="1:21" s="55" customFormat="1" ht="24" customHeight="1">
      <c r="A28" s="97" t="s">
        <v>91</v>
      </c>
      <c r="B28" s="153"/>
      <c r="C28" s="57"/>
      <c r="D28" s="57"/>
      <c r="E28" s="57"/>
      <c r="F28" s="58"/>
      <c r="G28" s="59"/>
      <c r="H28" s="155">
        <f t="shared" si="3"/>
        <v>0</v>
      </c>
      <c r="I28" s="60"/>
      <c r="J28" s="61"/>
      <c r="K28" s="155">
        <f t="shared" si="0"/>
        <v>0</v>
      </c>
      <c r="L28" s="62"/>
      <c r="M28" s="63"/>
      <c r="N28" s="58"/>
      <c r="O28" s="63"/>
      <c r="P28" s="156">
        <f t="shared" si="1"/>
        <v>0</v>
      </c>
      <c r="Q28" s="65"/>
      <c r="R28" s="62"/>
      <c r="S28" s="59"/>
      <c r="T28" s="157">
        <f t="shared" si="2"/>
        <v>0</v>
      </c>
      <c r="U28" s="66"/>
    </row>
    <row r="29" spans="1:21" s="55" customFormat="1" ht="24" customHeight="1">
      <c r="A29" s="97" t="s">
        <v>92</v>
      </c>
      <c r="B29" s="153"/>
      <c r="C29" s="62"/>
      <c r="D29" s="62"/>
      <c r="E29" s="62"/>
      <c r="F29" s="58"/>
      <c r="G29" s="59"/>
      <c r="H29" s="155">
        <f t="shared" si="3"/>
        <v>0</v>
      </c>
      <c r="I29" s="60"/>
      <c r="J29" s="61"/>
      <c r="K29" s="155">
        <f t="shared" si="0"/>
        <v>0</v>
      </c>
      <c r="L29" s="62"/>
      <c r="M29" s="63"/>
      <c r="N29" s="58"/>
      <c r="O29" s="63"/>
      <c r="P29" s="156">
        <f t="shared" si="1"/>
        <v>0</v>
      </c>
      <c r="Q29" s="61"/>
      <c r="R29" s="62"/>
      <c r="S29" s="59"/>
      <c r="T29" s="157">
        <f t="shared" si="2"/>
        <v>0</v>
      </c>
      <c r="U29" s="56"/>
    </row>
    <row r="30" spans="1:21" s="55" customFormat="1" ht="24" customHeight="1">
      <c r="A30" s="97" t="s">
        <v>93</v>
      </c>
      <c r="B30" s="153"/>
      <c r="C30" s="62"/>
      <c r="D30" s="62"/>
      <c r="E30" s="62"/>
      <c r="F30" s="58"/>
      <c r="G30" s="59"/>
      <c r="H30" s="155">
        <f t="shared" si="3"/>
        <v>0</v>
      </c>
      <c r="I30" s="60"/>
      <c r="J30" s="61"/>
      <c r="K30" s="155">
        <f t="shared" si="0"/>
        <v>0</v>
      </c>
      <c r="L30" s="62"/>
      <c r="M30" s="63"/>
      <c r="N30" s="58"/>
      <c r="O30" s="63"/>
      <c r="P30" s="156">
        <f t="shared" si="1"/>
        <v>0</v>
      </c>
      <c r="Q30" s="61"/>
      <c r="R30" s="62"/>
      <c r="S30" s="59"/>
      <c r="T30" s="157">
        <f t="shared" si="2"/>
        <v>0</v>
      </c>
      <c r="U30" s="56"/>
    </row>
    <row r="31" spans="1:21" s="55" customFormat="1" ht="24" customHeight="1">
      <c r="A31" s="97" t="s">
        <v>94</v>
      </c>
      <c r="B31" s="153"/>
      <c r="C31" s="62"/>
      <c r="D31" s="62"/>
      <c r="E31" s="62"/>
      <c r="F31" s="58"/>
      <c r="G31" s="59"/>
      <c r="H31" s="155">
        <f t="shared" si="3"/>
        <v>0</v>
      </c>
      <c r="I31" s="60"/>
      <c r="J31" s="61"/>
      <c r="K31" s="155">
        <f t="shared" si="0"/>
        <v>0</v>
      </c>
      <c r="L31" s="62"/>
      <c r="M31" s="63"/>
      <c r="N31" s="58"/>
      <c r="O31" s="63"/>
      <c r="P31" s="156">
        <f t="shared" si="1"/>
        <v>0</v>
      </c>
      <c r="Q31" s="61"/>
      <c r="R31" s="62"/>
      <c r="S31" s="59"/>
      <c r="T31" s="157">
        <f t="shared" si="2"/>
        <v>0</v>
      </c>
      <c r="U31" s="56"/>
    </row>
    <row r="32" spans="1:21" s="55" customFormat="1" ht="24" customHeight="1">
      <c r="A32" s="97" t="s">
        <v>95</v>
      </c>
      <c r="B32" s="153"/>
      <c r="C32" s="62"/>
      <c r="D32" s="62"/>
      <c r="E32" s="62"/>
      <c r="F32" s="58"/>
      <c r="G32" s="59"/>
      <c r="H32" s="155">
        <f t="shared" si="3"/>
        <v>0</v>
      </c>
      <c r="I32" s="60"/>
      <c r="J32" s="61"/>
      <c r="K32" s="155">
        <f t="shared" si="0"/>
        <v>0</v>
      </c>
      <c r="L32" s="62"/>
      <c r="M32" s="63"/>
      <c r="N32" s="58"/>
      <c r="O32" s="63"/>
      <c r="P32" s="156">
        <f t="shared" si="1"/>
        <v>0</v>
      </c>
      <c r="Q32" s="61"/>
      <c r="R32" s="62"/>
      <c r="S32" s="59"/>
      <c r="T32" s="157">
        <f t="shared" si="2"/>
        <v>0</v>
      </c>
      <c r="U32" s="56"/>
    </row>
    <row r="33" spans="1:21" s="55" customFormat="1" ht="24" customHeight="1">
      <c r="A33" s="97" t="s">
        <v>96</v>
      </c>
      <c r="B33" s="153"/>
      <c r="C33" s="62"/>
      <c r="D33" s="62"/>
      <c r="E33" s="62"/>
      <c r="F33" s="58"/>
      <c r="G33" s="59"/>
      <c r="H33" s="155">
        <f t="shared" si="3"/>
        <v>0</v>
      </c>
      <c r="I33" s="60"/>
      <c r="J33" s="61"/>
      <c r="K33" s="155">
        <f t="shared" si="0"/>
        <v>0</v>
      </c>
      <c r="L33" s="62"/>
      <c r="M33" s="63"/>
      <c r="N33" s="58"/>
      <c r="O33" s="63"/>
      <c r="P33" s="156">
        <f t="shared" si="1"/>
        <v>0</v>
      </c>
      <c r="Q33" s="61"/>
      <c r="R33" s="62"/>
      <c r="S33" s="59"/>
      <c r="T33" s="157">
        <f t="shared" si="2"/>
        <v>0</v>
      </c>
      <c r="U33" s="56"/>
    </row>
    <row r="34" spans="1:21" s="55" customFormat="1" ht="24" customHeight="1">
      <c r="A34" s="97" t="s">
        <v>97</v>
      </c>
      <c r="B34" s="153"/>
      <c r="C34" s="62"/>
      <c r="D34" s="62"/>
      <c r="E34" s="62"/>
      <c r="F34" s="58"/>
      <c r="G34" s="59"/>
      <c r="H34" s="155">
        <f t="shared" si="3"/>
        <v>0</v>
      </c>
      <c r="I34" s="60"/>
      <c r="J34" s="61"/>
      <c r="K34" s="155">
        <f t="shared" si="0"/>
        <v>0</v>
      </c>
      <c r="L34" s="62"/>
      <c r="M34" s="63"/>
      <c r="N34" s="58"/>
      <c r="O34" s="63"/>
      <c r="P34" s="156">
        <f t="shared" si="1"/>
        <v>0</v>
      </c>
      <c r="Q34" s="61"/>
      <c r="R34" s="62"/>
      <c r="S34" s="59"/>
      <c r="T34" s="157">
        <f t="shared" si="2"/>
        <v>0</v>
      </c>
      <c r="U34" s="56"/>
    </row>
    <row r="35" spans="1:21" s="55" customFormat="1" ht="24" customHeight="1">
      <c r="A35" s="97" t="s">
        <v>98</v>
      </c>
      <c r="B35" s="153"/>
      <c r="C35" s="62"/>
      <c r="D35" s="62"/>
      <c r="E35" s="62"/>
      <c r="F35" s="58"/>
      <c r="G35" s="59"/>
      <c r="H35" s="155">
        <f t="shared" si="3"/>
        <v>0</v>
      </c>
      <c r="I35" s="60"/>
      <c r="J35" s="61"/>
      <c r="K35" s="155">
        <f t="shared" si="0"/>
        <v>0</v>
      </c>
      <c r="L35" s="62"/>
      <c r="M35" s="63"/>
      <c r="N35" s="58"/>
      <c r="O35" s="63"/>
      <c r="P35" s="156">
        <f t="shared" si="1"/>
        <v>0</v>
      </c>
      <c r="Q35" s="61"/>
      <c r="R35" s="62"/>
      <c r="S35" s="59"/>
      <c r="T35" s="157">
        <f t="shared" si="2"/>
        <v>0</v>
      </c>
      <c r="U35" s="56"/>
    </row>
    <row r="36" spans="1:21" s="55" customFormat="1" ht="24" customHeight="1">
      <c r="A36" s="97" t="s">
        <v>99</v>
      </c>
      <c r="B36" s="154"/>
      <c r="C36" s="57"/>
      <c r="D36" s="57"/>
      <c r="E36" s="57"/>
      <c r="F36" s="68"/>
      <c r="G36" s="69"/>
      <c r="H36" s="155">
        <f t="shared" si="3"/>
        <v>0</v>
      </c>
      <c r="I36" s="70"/>
      <c r="J36" s="71"/>
      <c r="K36" s="155">
        <f t="shared" si="0"/>
        <v>0</v>
      </c>
      <c r="L36" s="57"/>
      <c r="M36" s="72"/>
      <c r="N36" s="68"/>
      <c r="O36" s="72"/>
      <c r="P36" s="156">
        <f t="shared" si="1"/>
        <v>0</v>
      </c>
      <c r="Q36" s="71"/>
      <c r="R36" s="57"/>
      <c r="S36" s="69"/>
      <c r="T36" s="157">
        <f t="shared" si="2"/>
        <v>0</v>
      </c>
      <c r="U36" s="67"/>
    </row>
    <row r="37" spans="1:21" s="55" customFormat="1" ht="24" customHeight="1">
      <c r="A37" s="97" t="s">
        <v>100</v>
      </c>
      <c r="B37" s="154"/>
      <c r="C37" s="57"/>
      <c r="D37" s="57"/>
      <c r="E37" s="57"/>
      <c r="F37" s="68"/>
      <c r="G37" s="69"/>
      <c r="H37" s="155">
        <f t="shared" si="3"/>
        <v>0</v>
      </c>
      <c r="I37" s="70"/>
      <c r="J37" s="71"/>
      <c r="K37" s="155">
        <f t="shared" si="0"/>
        <v>0</v>
      </c>
      <c r="L37" s="57"/>
      <c r="M37" s="72"/>
      <c r="N37" s="68"/>
      <c r="O37" s="72"/>
      <c r="P37" s="156">
        <f t="shared" si="1"/>
        <v>0</v>
      </c>
      <c r="Q37" s="71"/>
      <c r="R37" s="57"/>
      <c r="S37" s="69"/>
      <c r="T37" s="157">
        <f t="shared" si="2"/>
        <v>0</v>
      </c>
      <c r="U37" s="67"/>
    </row>
    <row r="38" spans="1:21" s="55" customFormat="1" ht="24" customHeight="1">
      <c r="A38" s="97" t="s">
        <v>101</v>
      </c>
      <c r="B38" s="154"/>
      <c r="C38" s="57"/>
      <c r="D38" s="57"/>
      <c r="E38" s="57"/>
      <c r="F38" s="68"/>
      <c r="G38" s="69"/>
      <c r="H38" s="155">
        <f>H37+F38-G38</f>
        <v>0</v>
      </c>
      <c r="I38" s="70"/>
      <c r="J38" s="71"/>
      <c r="K38" s="155">
        <f t="shared" si="0"/>
        <v>0</v>
      </c>
      <c r="L38" s="57"/>
      <c r="M38" s="72"/>
      <c r="N38" s="68"/>
      <c r="O38" s="72"/>
      <c r="P38" s="156">
        <f t="shared" si="1"/>
        <v>0</v>
      </c>
      <c r="Q38" s="71"/>
      <c r="R38" s="57"/>
      <c r="S38" s="69"/>
      <c r="T38" s="157">
        <f t="shared" si="2"/>
        <v>0</v>
      </c>
      <c r="U38" s="67"/>
    </row>
    <row r="39" spans="1:21" s="55" customFormat="1" ht="24" customHeight="1" thickBot="1">
      <c r="A39" s="97" t="s">
        <v>102</v>
      </c>
      <c r="B39" s="154"/>
      <c r="C39" s="57"/>
      <c r="D39" s="57"/>
      <c r="E39" s="57"/>
      <c r="F39" s="68"/>
      <c r="G39" s="69"/>
      <c r="H39" s="155">
        <f t="shared" si="3"/>
        <v>0</v>
      </c>
      <c r="I39" s="70"/>
      <c r="J39" s="71"/>
      <c r="K39" s="155">
        <f t="shared" si="0"/>
        <v>0</v>
      </c>
      <c r="L39" s="57"/>
      <c r="M39" s="72"/>
      <c r="N39" s="68"/>
      <c r="O39" s="72"/>
      <c r="P39" s="156">
        <f t="shared" si="1"/>
        <v>0</v>
      </c>
      <c r="Q39" s="71"/>
      <c r="R39" s="57"/>
      <c r="S39" s="69"/>
      <c r="T39" s="157">
        <f t="shared" si="2"/>
        <v>0</v>
      </c>
      <c r="U39" s="67"/>
    </row>
    <row r="40" spans="1:21" s="55" customFormat="1" ht="24" customHeight="1" hidden="1" thickBot="1">
      <c r="A40" s="97" t="s">
        <v>103</v>
      </c>
      <c r="B40" s="98"/>
      <c r="C40" s="57"/>
      <c r="D40" s="57"/>
      <c r="E40" s="57"/>
      <c r="F40" s="68"/>
      <c r="G40" s="69"/>
      <c r="H40" s="155">
        <f>H39+E40+F40-G40</f>
        <v>0</v>
      </c>
      <c r="I40" s="70"/>
      <c r="J40" s="71"/>
      <c r="K40" s="155">
        <f t="shared" si="0"/>
        <v>0</v>
      </c>
      <c r="L40" s="57"/>
      <c r="M40" s="72"/>
      <c r="N40" s="68"/>
      <c r="O40" s="72"/>
      <c r="P40" s="156">
        <f t="shared" si="1"/>
        <v>0</v>
      </c>
      <c r="Q40" s="71"/>
      <c r="R40" s="57"/>
      <c r="S40" s="69"/>
      <c r="T40" s="157">
        <f t="shared" si="2"/>
        <v>0</v>
      </c>
      <c r="U40" s="67"/>
    </row>
    <row r="41" spans="1:21" s="55" customFormat="1" ht="24" customHeight="1" thickBot="1">
      <c r="A41" s="73" t="s">
        <v>27</v>
      </c>
      <c r="B41" s="74" t="s">
        <v>108</v>
      </c>
      <c r="C41" s="146">
        <f>SUM(C10:C40)</f>
        <v>0</v>
      </c>
      <c r="D41" s="75">
        <f>SUM(D10:D40)</f>
        <v>0</v>
      </c>
      <c r="E41" s="76">
        <f>SUM(E10:E40)</f>
        <v>0</v>
      </c>
      <c r="F41" s="77">
        <f>SUM(F10:F40)</f>
        <v>0</v>
      </c>
      <c r="G41" s="78">
        <f>SUM(G10:G40)</f>
        <v>0</v>
      </c>
      <c r="H41" s="79"/>
      <c r="I41" s="80">
        <f>SUM(I10:I40)</f>
        <v>0</v>
      </c>
      <c r="J41" s="81">
        <f>SUM(J10:J40)</f>
        <v>0</v>
      </c>
      <c r="K41" s="82"/>
      <c r="L41" s="76">
        <f>SUM(L10:L40)</f>
        <v>0</v>
      </c>
      <c r="M41" s="83">
        <f>SUM(M10:M40)</f>
        <v>0</v>
      </c>
      <c r="N41" s="84">
        <f>SUM(N10:N40)</f>
        <v>0</v>
      </c>
      <c r="O41" s="85">
        <f>SUM(O10:O40)</f>
        <v>0</v>
      </c>
      <c r="P41" s="86"/>
      <c r="Q41" s="87"/>
      <c r="R41" s="76">
        <f>SUM(R10:R40)</f>
        <v>0</v>
      </c>
      <c r="S41" s="88">
        <f>SUM(S10:S40)</f>
        <v>0</v>
      </c>
      <c r="T41" s="89"/>
      <c r="U41" s="90"/>
    </row>
    <row r="42" spans="1:21" s="22" customFormat="1" ht="30" customHeight="1">
      <c r="A42" s="16" t="s">
        <v>28</v>
      </c>
      <c r="B42" s="17"/>
      <c r="C42" s="17"/>
      <c r="D42" s="17"/>
      <c r="E42" s="18"/>
      <c r="F42" s="18"/>
      <c r="G42" s="19"/>
      <c r="H42" s="19"/>
      <c r="I42" s="18"/>
      <c r="J42" s="20"/>
      <c r="K42" s="19"/>
      <c r="L42" s="18"/>
      <c r="M42" s="18"/>
      <c r="N42" s="20"/>
      <c r="O42" s="20"/>
      <c r="P42" s="19"/>
      <c r="Q42" s="19"/>
      <c r="R42" s="18"/>
      <c r="S42" s="18"/>
      <c r="T42" s="19"/>
      <c r="U42" s="21"/>
    </row>
    <row r="43" spans="1:20" s="25" customFormat="1" ht="30" customHeight="1">
      <c r="A43" s="23" t="s">
        <v>29</v>
      </c>
      <c r="B43" s="24"/>
      <c r="C43" s="24"/>
      <c r="D43" s="24"/>
      <c r="E43" s="20"/>
      <c r="F43" s="20"/>
      <c r="G43" s="20"/>
      <c r="H43" s="20"/>
      <c r="I43" s="20"/>
      <c r="J43" s="20"/>
      <c r="K43" s="20"/>
      <c r="L43" s="20"/>
      <c r="M43" s="20"/>
      <c r="N43" s="20"/>
      <c r="O43" s="20"/>
      <c r="P43" s="20"/>
      <c r="Q43" s="20"/>
      <c r="R43" s="20"/>
      <c r="S43" s="20"/>
      <c r="T43" s="20"/>
    </row>
    <row r="44" spans="1:21" s="22" customFormat="1" ht="30" customHeight="1">
      <c r="A44" s="23" t="s">
        <v>30</v>
      </c>
      <c r="U44" s="26"/>
    </row>
    <row r="45" spans="1:21" s="22" customFormat="1" ht="30" customHeight="1">
      <c r="A45" s="23" t="s">
        <v>31</v>
      </c>
      <c r="U45" s="26"/>
    </row>
    <row r="46" spans="1:21" s="22" customFormat="1" ht="30" customHeight="1">
      <c r="A46" s="23" t="s">
        <v>134</v>
      </c>
      <c r="U46" s="26"/>
    </row>
    <row r="47" spans="1:21" s="22" customFormat="1" ht="30" customHeight="1">
      <c r="A47" s="23" t="s">
        <v>32</v>
      </c>
      <c r="U47" s="26"/>
    </row>
    <row r="48" spans="1:21" s="22" customFormat="1" ht="30" customHeight="1">
      <c r="A48" s="23" t="s">
        <v>33</v>
      </c>
      <c r="U48" s="26"/>
    </row>
    <row r="49" s="22" customFormat="1" ht="30" customHeight="1">
      <c r="A49" s="23" t="s">
        <v>34</v>
      </c>
    </row>
    <row r="50" s="22" customFormat="1" ht="30" customHeight="1">
      <c r="A50" s="23" t="s">
        <v>35</v>
      </c>
    </row>
  </sheetData>
  <mergeCells count="26">
    <mergeCell ref="Q1:R1"/>
    <mergeCell ref="S1:U1"/>
    <mergeCell ref="U5:U8"/>
    <mergeCell ref="E6:H6"/>
    <mergeCell ref="Q7:Q8"/>
    <mergeCell ref="I6:J6"/>
    <mergeCell ref="I7:I8"/>
    <mergeCell ref="L5:Q6"/>
    <mergeCell ref="F7:F8"/>
    <mergeCell ref="L7:L8"/>
    <mergeCell ref="R7:R8"/>
    <mergeCell ref="Q2:R2"/>
    <mergeCell ref="S2:U2"/>
    <mergeCell ref="Q3:R3"/>
    <mergeCell ref="S3:U3"/>
    <mergeCell ref="R5:T6"/>
    <mergeCell ref="C5:C8"/>
    <mergeCell ref="D5:D8"/>
    <mergeCell ref="A5:A8"/>
    <mergeCell ref="B5:B8"/>
    <mergeCell ref="E5:J5"/>
    <mergeCell ref="P7:P8"/>
    <mergeCell ref="K5:K8"/>
    <mergeCell ref="J7:J8"/>
    <mergeCell ref="E7:E8"/>
    <mergeCell ref="N7:N8"/>
  </mergeCells>
  <dataValidations count="2">
    <dataValidation type="decimal" allowBlank="1" showInputMessage="1" showErrorMessage="1" error="数値のみ入力してください。" sqref="U28:U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7" r:id="rId1"/>
  <headerFooter alignWithMargins="0">
    <oddFooter>&amp;L出力日：&amp;D&amp;R公益財団法人日本容器包装リサイクル協会　紙容器事業部（2014/03）</oddFooter>
  </headerFooter>
  <rowBreaks count="1" manualBreakCount="1">
    <brk id="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yamazaki</cp:lastModifiedBy>
  <cp:lastPrinted>2013-12-25T07:35:09Z</cp:lastPrinted>
  <dcterms:created xsi:type="dcterms:W3CDTF">2011-02-15T08:00:43Z</dcterms:created>
  <dcterms:modified xsi:type="dcterms:W3CDTF">2014-01-30T01:49:04Z</dcterms:modified>
  <cp:category/>
  <cp:version/>
  <cp:contentType/>
  <cp:contentStatus/>
</cp:coreProperties>
</file>