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tsv-fsac001\新ﾌｧｲﾙｻｰﾊﾞ\旧NTSV-003\PJﾌｫﾙﾀﾞ4\環境グループ\協会フォルダ\30　再商品化に向けた\平成29年度の再商品化に向けた\01_再商品化事業者\04_事業者説明会資料（3月）\H29再商品化事業者説明会書類\03紙容器\"/>
    </mc:Choice>
  </mc:AlternateContent>
  <bookViews>
    <workbookView xWindow="-15" yWindow="5955" windowWidth="15480" windowHeight="6000" tabRatio="895"/>
  </bookViews>
  <sheets>
    <sheet name="初期" sheetId="3" r:id="rId1"/>
    <sheet name="月報" sheetId="2" r:id="rId2"/>
    <sheet name="4月" sheetId="1" r:id="rId3"/>
    <sheet name="5月" sheetId="18" r:id="rId4"/>
    <sheet name="6月" sheetId="19" r:id="rId5"/>
    <sheet name="7月" sheetId="20" r:id="rId6"/>
    <sheet name="8月" sheetId="21" r:id="rId7"/>
    <sheet name="9月" sheetId="22" r:id="rId8"/>
    <sheet name="10月" sheetId="23" r:id="rId9"/>
    <sheet name="11月" sheetId="24" r:id="rId10"/>
    <sheet name="12月" sheetId="25" r:id="rId11"/>
    <sheet name="1月" sheetId="26" r:id="rId12"/>
    <sheet name="2月" sheetId="27" r:id="rId13"/>
    <sheet name="3月" sheetId="28" r:id="rId14"/>
    <sheet name="翌年4月" sheetId="29" r:id="rId15"/>
    <sheet name="翌年5月" sheetId="30" r:id="rId16"/>
    <sheet name="翌年6月" sheetId="31" r:id="rId17"/>
  </sheets>
  <definedNames>
    <definedName name="_xlnm.Print_Area" localSheetId="8">'10月'!$B$1:$AC$41</definedName>
    <definedName name="_xlnm.Print_Area" localSheetId="9">'11月'!$B$1:$AC$41</definedName>
    <definedName name="_xlnm.Print_Area" localSheetId="10">'12月'!$B$1:$AC$41</definedName>
    <definedName name="_xlnm.Print_Area" localSheetId="11">'1月'!$B$1:$AC$41</definedName>
    <definedName name="_xlnm.Print_Area" localSheetId="12">'2月'!$B$1:$AC$41</definedName>
    <definedName name="_xlnm.Print_Area" localSheetId="13">'3月'!$B$1:$AC$41</definedName>
    <definedName name="_xlnm.Print_Area" localSheetId="2">'4月'!$B$1:$AC$41</definedName>
    <definedName name="_xlnm.Print_Area" localSheetId="3">'5月'!$B$1:$AC$41</definedName>
    <definedName name="_xlnm.Print_Area" localSheetId="4">'6月'!$B$1:$AC$41</definedName>
    <definedName name="_xlnm.Print_Area" localSheetId="5">'7月'!$B$1:$AC$41</definedName>
    <definedName name="_xlnm.Print_Area" localSheetId="6">'8月'!$B$1:$AC$41</definedName>
    <definedName name="_xlnm.Print_Area" localSheetId="7">'9月'!$B$1:$AC$41</definedName>
    <definedName name="_xlnm.Print_Area" localSheetId="1">月報!$B$1:$Z$26</definedName>
    <definedName name="_xlnm.Print_Area" localSheetId="14">翌年4月!$B$1:$AC$41</definedName>
    <definedName name="_xlnm.Print_Area" localSheetId="15">翌年5月!$B$1:$AC$41</definedName>
    <definedName name="_xlnm.Print_Area" localSheetId="16">翌年6月!$B$1:$AC$41</definedName>
  </definedNames>
  <calcPr calcId="152511"/>
</workbook>
</file>

<file path=xl/calcChain.xml><?xml version="1.0" encoding="utf-8"?>
<calcChain xmlns="http://schemas.openxmlformats.org/spreadsheetml/2006/main">
  <c r="R14" i="2" l="1"/>
  <c r="R15" i="2"/>
  <c r="U9" i="1" l="1"/>
  <c r="U9" i="18"/>
  <c r="P9" i="1"/>
  <c r="L9" i="1"/>
  <c r="H9" i="19"/>
  <c r="J41" i="22"/>
  <c r="J41" i="23"/>
  <c r="J41" i="24"/>
  <c r="AC9" i="27"/>
  <c r="F9" i="1"/>
  <c r="J41" i="20"/>
  <c r="J41" i="21"/>
  <c r="P9" i="2"/>
  <c r="J24" i="2"/>
  <c r="U10" i="18" l="1"/>
  <c r="U11" i="18" s="1"/>
  <c r="U12" i="18" s="1"/>
  <c r="U13" i="18" s="1"/>
  <c r="U14" i="18" s="1"/>
  <c r="U15" i="18" s="1"/>
  <c r="U16" i="18" s="1"/>
  <c r="U17" i="18" s="1"/>
  <c r="U18" i="18" s="1"/>
  <c r="U19" i="18" s="1"/>
  <c r="U20" i="18" s="1"/>
  <c r="U21" i="18" s="1"/>
  <c r="U22" i="18" s="1"/>
  <c r="U23" i="18" s="1"/>
  <c r="U24" i="18" s="1"/>
  <c r="U25" i="18" s="1"/>
  <c r="U26" i="18" s="1"/>
  <c r="U27" i="18" s="1"/>
  <c r="U28" i="18" s="1"/>
  <c r="U29" i="18" s="1"/>
  <c r="U30" i="18" s="1"/>
  <c r="U31" i="18" s="1"/>
  <c r="U32" i="18" s="1"/>
  <c r="U33" i="18" s="1"/>
  <c r="U34" i="18" s="1"/>
  <c r="U35" i="18" s="1"/>
  <c r="U36" i="18" s="1"/>
  <c r="U37" i="18" s="1"/>
  <c r="U38" i="18" s="1"/>
  <c r="U39" i="18" s="1"/>
  <c r="U10" i="1"/>
  <c r="U11" i="1" s="1"/>
  <c r="U12" i="1" s="1"/>
  <c r="U13" i="1" s="1"/>
  <c r="U14" i="1" s="1"/>
  <c r="U15" i="1" s="1"/>
  <c r="U16" i="1" s="1"/>
  <c r="U17" i="1" s="1"/>
  <c r="U18" i="1" s="1"/>
  <c r="U19" i="1" s="1"/>
  <c r="U20" i="1" s="1"/>
  <c r="U21" i="1" s="1"/>
  <c r="U22" i="1" s="1"/>
  <c r="U23" i="1" s="1"/>
  <c r="U24" i="1" s="1"/>
  <c r="U25" i="1" s="1"/>
  <c r="U26" i="1" s="1"/>
  <c r="U27" i="1" s="1"/>
  <c r="U28" i="1" s="1"/>
  <c r="U29" i="1" s="1"/>
  <c r="U30" i="1" s="1"/>
  <c r="U31" i="1" s="1"/>
  <c r="U32" i="1" s="1"/>
  <c r="U33" i="1" s="1"/>
  <c r="U34" i="1" s="1"/>
  <c r="U35" i="1" s="1"/>
  <c r="U36" i="1" s="1"/>
  <c r="U37" i="1" s="1"/>
  <c r="U38" i="1" s="1"/>
  <c r="H9" i="1"/>
  <c r="W1" i="2" l="1"/>
  <c r="W2" i="2"/>
  <c r="H39" i="20" l="1"/>
  <c r="AC35" i="1"/>
  <c r="H39" i="30" l="1"/>
  <c r="H39" i="28"/>
  <c r="H39" i="25"/>
  <c r="H39" i="23"/>
  <c r="H39" i="21"/>
  <c r="H39" i="18"/>
  <c r="C21" i="2"/>
  <c r="Z40" i="31"/>
  <c r="Z24" i="2" s="1"/>
  <c r="W40" i="31"/>
  <c r="X24" i="2"/>
  <c r="V40" i="31"/>
  <c r="V24" i="2" s="1"/>
  <c r="S40" i="31"/>
  <c r="T24" i="2"/>
  <c r="R40" i="31"/>
  <c r="R24" i="2" s="1"/>
  <c r="Q40" i="31"/>
  <c r="Q24" i="2"/>
  <c r="O40" i="31"/>
  <c r="N24" i="2" s="1"/>
  <c r="N40" i="31"/>
  <c r="M24" i="2"/>
  <c r="M40" i="31"/>
  <c r="L24" i="2" s="1"/>
  <c r="J40" i="31"/>
  <c r="I24" i="2"/>
  <c r="I40" i="31"/>
  <c r="H24" i="2" s="1"/>
  <c r="G40" i="31"/>
  <c r="F24" i="2" s="1"/>
  <c r="D40" i="31"/>
  <c r="C24" i="2" s="1"/>
  <c r="K39" i="31"/>
  <c r="K40" i="31"/>
  <c r="E39" i="31"/>
  <c r="E40" i="31" s="1"/>
  <c r="D24" i="2" s="1"/>
  <c r="AC38" i="31"/>
  <c r="H38" i="31"/>
  <c r="AC37" i="31"/>
  <c r="H37" i="31"/>
  <c r="AC36" i="31"/>
  <c r="H36" i="31"/>
  <c r="AC35" i="31"/>
  <c r="H35" i="31"/>
  <c r="AC34" i="31"/>
  <c r="H34" i="31"/>
  <c r="AC33" i="31"/>
  <c r="H33" i="31"/>
  <c r="AC32" i="31"/>
  <c r="H32" i="31"/>
  <c r="AC31" i="31"/>
  <c r="H31" i="31"/>
  <c r="AC30" i="31"/>
  <c r="H30" i="31"/>
  <c r="AC29" i="31"/>
  <c r="H29" i="31"/>
  <c r="AC28" i="31"/>
  <c r="H28" i="31"/>
  <c r="AC27" i="31"/>
  <c r="H27" i="31"/>
  <c r="AC26" i="31"/>
  <c r="H26" i="31"/>
  <c r="AC25" i="31"/>
  <c r="H25" i="31"/>
  <c r="AC24" i="31"/>
  <c r="H24" i="31"/>
  <c r="AC23" i="31"/>
  <c r="H23" i="31"/>
  <c r="AC22" i="31"/>
  <c r="H22" i="31"/>
  <c r="AC21" i="31"/>
  <c r="H21" i="31"/>
  <c r="AC20" i="31"/>
  <c r="H20" i="31"/>
  <c r="AC19" i="31"/>
  <c r="H19" i="31"/>
  <c r="AC18" i="31"/>
  <c r="H18" i="31"/>
  <c r="AC17" i="31"/>
  <c r="H17" i="31"/>
  <c r="AC16" i="31"/>
  <c r="H16" i="31"/>
  <c r="AC15" i="31"/>
  <c r="H15" i="31"/>
  <c r="AC14" i="31"/>
  <c r="H14" i="31"/>
  <c r="AC13" i="31"/>
  <c r="H13" i="31"/>
  <c r="AC12" i="31"/>
  <c r="H12" i="31"/>
  <c r="AC11" i="31"/>
  <c r="H11" i="31"/>
  <c r="AC10" i="31"/>
  <c r="H10" i="31"/>
  <c r="AC9" i="31"/>
  <c r="H9" i="31"/>
  <c r="Y2" i="31"/>
  <c r="Y1" i="31"/>
  <c r="Z40" i="30"/>
  <c r="Z23" i="2" s="1"/>
  <c r="W40" i="30"/>
  <c r="X23" i="2" s="1"/>
  <c r="V40" i="30"/>
  <c r="V23" i="2" s="1"/>
  <c r="S40" i="30"/>
  <c r="T23" i="2" s="1"/>
  <c r="R40" i="30"/>
  <c r="R23" i="2" s="1"/>
  <c r="Q40" i="30"/>
  <c r="Q23" i="2" s="1"/>
  <c r="O40" i="30"/>
  <c r="N23" i="2" s="1"/>
  <c r="N40" i="30"/>
  <c r="M23" i="2" s="1"/>
  <c r="M40" i="30"/>
  <c r="L23" i="2" s="1"/>
  <c r="J40" i="30"/>
  <c r="I23" i="2" s="1"/>
  <c r="I40" i="30"/>
  <c r="H23" i="2" s="1"/>
  <c r="G40" i="30"/>
  <c r="F23" i="2" s="1"/>
  <c r="D40" i="30"/>
  <c r="C23" i="2" s="1"/>
  <c r="K40" i="30"/>
  <c r="E40" i="30"/>
  <c r="D23" i="2" s="1"/>
  <c r="AC38" i="30"/>
  <c r="H38" i="30"/>
  <c r="AC37" i="30"/>
  <c r="H37" i="30"/>
  <c r="AC36" i="30"/>
  <c r="H36" i="30"/>
  <c r="AC35" i="30"/>
  <c r="H35" i="30"/>
  <c r="AC34" i="30"/>
  <c r="H34" i="30"/>
  <c r="AC33" i="30"/>
  <c r="H33" i="30"/>
  <c r="AC32" i="30"/>
  <c r="H32" i="30"/>
  <c r="AC31" i="30"/>
  <c r="H31" i="30"/>
  <c r="AC30" i="30"/>
  <c r="H30" i="30"/>
  <c r="AC29" i="30"/>
  <c r="H29" i="30"/>
  <c r="AC28" i="30"/>
  <c r="H28" i="30"/>
  <c r="AC27" i="30"/>
  <c r="H27" i="30"/>
  <c r="AC26" i="30"/>
  <c r="H26" i="30"/>
  <c r="AC25" i="30"/>
  <c r="H25" i="30"/>
  <c r="AC24" i="30"/>
  <c r="H24" i="30"/>
  <c r="AC23" i="30"/>
  <c r="H23" i="30"/>
  <c r="AC22" i="30"/>
  <c r="H22" i="30"/>
  <c r="AC21" i="30"/>
  <c r="H21" i="30"/>
  <c r="AC20" i="30"/>
  <c r="H20" i="30"/>
  <c r="AC19" i="30"/>
  <c r="H19" i="30"/>
  <c r="AC18" i="30"/>
  <c r="H18" i="30"/>
  <c r="AC17" i="30"/>
  <c r="H17" i="30"/>
  <c r="AC16" i="30"/>
  <c r="H16" i="30"/>
  <c r="AC15" i="30"/>
  <c r="H15" i="30"/>
  <c r="AC14" i="30"/>
  <c r="H14" i="30"/>
  <c r="AC13" i="30"/>
  <c r="H13" i="30"/>
  <c r="AC12" i="30"/>
  <c r="H12" i="30"/>
  <c r="AC11" i="30"/>
  <c r="H11" i="30"/>
  <c r="AC10" i="30"/>
  <c r="H10" i="30"/>
  <c r="AC9" i="30"/>
  <c r="H9" i="30"/>
  <c r="Y2" i="30"/>
  <c r="Y1" i="30"/>
  <c r="Z40" i="29"/>
  <c r="Z22" i="2" s="1"/>
  <c r="W40" i="29"/>
  <c r="X22" i="2" s="1"/>
  <c r="V40" i="29"/>
  <c r="V22" i="2" s="1"/>
  <c r="S40" i="29"/>
  <c r="T22" i="2" s="1"/>
  <c r="R40" i="29"/>
  <c r="R22" i="2" s="1"/>
  <c r="Q40" i="29"/>
  <c r="Q22" i="2" s="1"/>
  <c r="O40" i="29"/>
  <c r="N22" i="2" s="1"/>
  <c r="N40" i="29"/>
  <c r="M22" i="2" s="1"/>
  <c r="M40" i="29"/>
  <c r="L22" i="2" s="1"/>
  <c r="J40" i="29"/>
  <c r="I22" i="2" s="1"/>
  <c r="I40" i="29"/>
  <c r="H22" i="2" s="1"/>
  <c r="G40" i="29"/>
  <c r="F22" i="2" s="1"/>
  <c r="D40" i="29"/>
  <c r="C22" i="2" s="1"/>
  <c r="K39" i="29"/>
  <c r="K40" i="29" s="1"/>
  <c r="J22" i="2" s="1"/>
  <c r="E39" i="29"/>
  <c r="E40" i="29" s="1"/>
  <c r="D22" i="2" s="1"/>
  <c r="AC38" i="29"/>
  <c r="H38" i="29"/>
  <c r="AC37" i="29"/>
  <c r="H37" i="29"/>
  <c r="AC36" i="29"/>
  <c r="H36" i="29"/>
  <c r="AC35" i="29"/>
  <c r="H35" i="29"/>
  <c r="AC34" i="29"/>
  <c r="H34" i="29"/>
  <c r="AC33" i="29"/>
  <c r="H33" i="29"/>
  <c r="AC32" i="29"/>
  <c r="H32" i="29"/>
  <c r="AC31" i="29"/>
  <c r="H31" i="29"/>
  <c r="AC30" i="29"/>
  <c r="H30" i="29"/>
  <c r="AC29" i="29"/>
  <c r="H29" i="29"/>
  <c r="AC28" i="29"/>
  <c r="H28" i="29"/>
  <c r="AC27" i="29"/>
  <c r="H27" i="29"/>
  <c r="AC26" i="29"/>
  <c r="H26" i="29"/>
  <c r="AC25" i="29"/>
  <c r="H25" i="29"/>
  <c r="AC24" i="29"/>
  <c r="H24" i="29"/>
  <c r="AC23" i="29"/>
  <c r="H23" i="29"/>
  <c r="AC22" i="29"/>
  <c r="H22" i="29"/>
  <c r="AC21" i="29"/>
  <c r="H21" i="29"/>
  <c r="AC20" i="29"/>
  <c r="H20" i="29"/>
  <c r="AC19" i="29"/>
  <c r="H19" i="29"/>
  <c r="AC18" i="29"/>
  <c r="H18" i="29"/>
  <c r="AC17" i="29"/>
  <c r="H17" i="29"/>
  <c r="AC16" i="29"/>
  <c r="H16" i="29"/>
  <c r="AC15" i="29"/>
  <c r="H15" i="29"/>
  <c r="AC14" i="29"/>
  <c r="H14" i="29"/>
  <c r="AC13" i="29"/>
  <c r="H13" i="29"/>
  <c r="AC12" i="29"/>
  <c r="H12" i="29"/>
  <c r="AC11" i="29"/>
  <c r="H11" i="29"/>
  <c r="AC10" i="29"/>
  <c r="H10" i="29"/>
  <c r="AC9" i="29"/>
  <c r="H9" i="29"/>
  <c r="Y2" i="29"/>
  <c r="Y1" i="29"/>
  <c r="Z40" i="28"/>
  <c r="Z21" i="2"/>
  <c r="W40" i="28"/>
  <c r="X21" i="2"/>
  <c r="V40" i="28"/>
  <c r="V21" i="2" s="1"/>
  <c r="S40" i="28"/>
  <c r="T21" i="2" s="1"/>
  <c r="R40" i="28"/>
  <c r="R21" i="2" s="1"/>
  <c r="Q40" i="28"/>
  <c r="Q21" i="2" s="1"/>
  <c r="O40" i="28"/>
  <c r="N21" i="2" s="1"/>
  <c r="N40" i="28"/>
  <c r="M21" i="2" s="1"/>
  <c r="M40" i="28"/>
  <c r="L21" i="2" s="1"/>
  <c r="J40" i="28"/>
  <c r="I21" i="2"/>
  <c r="I40" i="28"/>
  <c r="G40" i="28"/>
  <c r="F21" i="2" s="1"/>
  <c r="D40" i="28"/>
  <c r="K40" i="28"/>
  <c r="E40" i="28"/>
  <c r="D21" i="2" s="1"/>
  <c r="AC38" i="28"/>
  <c r="H38" i="28"/>
  <c r="AC37" i="28"/>
  <c r="H37" i="28"/>
  <c r="AC36" i="28"/>
  <c r="H36" i="28"/>
  <c r="AC35" i="28"/>
  <c r="H35" i="28"/>
  <c r="AC34" i="28"/>
  <c r="H34" i="28"/>
  <c r="AC33" i="28"/>
  <c r="H33" i="28"/>
  <c r="AC32" i="28"/>
  <c r="H32" i="28"/>
  <c r="AC31" i="28"/>
  <c r="H31" i="28"/>
  <c r="AC30" i="28"/>
  <c r="H30" i="28"/>
  <c r="AC29" i="28"/>
  <c r="H29" i="28"/>
  <c r="AC28" i="28"/>
  <c r="H28" i="28"/>
  <c r="AC27" i="28"/>
  <c r="H27" i="28"/>
  <c r="AC26" i="28"/>
  <c r="H26" i="28"/>
  <c r="AC25" i="28"/>
  <c r="H25" i="28"/>
  <c r="AC24" i="28"/>
  <c r="H24" i="28"/>
  <c r="AC23" i="28"/>
  <c r="H23" i="28"/>
  <c r="AC22" i="28"/>
  <c r="H22" i="28"/>
  <c r="AC21" i="28"/>
  <c r="H21" i="28"/>
  <c r="AC20" i="28"/>
  <c r="H20" i="28"/>
  <c r="AC19" i="28"/>
  <c r="H19" i="28"/>
  <c r="AC18" i="28"/>
  <c r="H18" i="28"/>
  <c r="AC17" i="28"/>
  <c r="H17" i="28"/>
  <c r="AC16" i="28"/>
  <c r="H16" i="28"/>
  <c r="AC15" i="28"/>
  <c r="H15" i="28"/>
  <c r="AC14" i="28"/>
  <c r="H14" i="28"/>
  <c r="AC13" i="28"/>
  <c r="H13" i="28"/>
  <c r="AC12" i="28"/>
  <c r="H12" i="28"/>
  <c r="AC11" i="28"/>
  <c r="H11" i="28"/>
  <c r="AC10" i="28"/>
  <c r="H10" i="28"/>
  <c r="AC9" i="28"/>
  <c r="H9" i="28"/>
  <c r="Y2" i="28"/>
  <c r="Y1" i="28"/>
  <c r="Z40" i="27"/>
  <c r="Z20" i="2" s="1"/>
  <c r="W40" i="27"/>
  <c r="X20" i="2" s="1"/>
  <c r="V40" i="27"/>
  <c r="V20" i="2" s="1"/>
  <c r="S40" i="27"/>
  <c r="T20" i="2" s="1"/>
  <c r="T26" i="2" s="1"/>
  <c r="R40" i="27"/>
  <c r="R20" i="2" s="1"/>
  <c r="Q40" i="27"/>
  <c r="Q20" i="2" s="1"/>
  <c r="O40" i="27"/>
  <c r="N20" i="2" s="1"/>
  <c r="N40" i="27"/>
  <c r="M20" i="2" s="1"/>
  <c r="M40" i="27"/>
  <c r="L20" i="2" s="1"/>
  <c r="J40" i="27"/>
  <c r="I20" i="2" s="1"/>
  <c r="I40" i="27"/>
  <c r="H20" i="2" s="1"/>
  <c r="G40" i="27"/>
  <c r="F20" i="2" s="1"/>
  <c r="D40" i="27"/>
  <c r="C20" i="2" s="1"/>
  <c r="K39" i="27"/>
  <c r="K40" i="27" s="1"/>
  <c r="J20" i="2"/>
  <c r="E39" i="27"/>
  <c r="E40" i="27"/>
  <c r="D20" i="2" s="1"/>
  <c r="AC38" i="27"/>
  <c r="H38" i="27"/>
  <c r="AC37" i="27"/>
  <c r="H37" i="27"/>
  <c r="AC36" i="27"/>
  <c r="H36" i="27"/>
  <c r="AC35" i="27"/>
  <c r="H35" i="27"/>
  <c r="AC34" i="27"/>
  <c r="H34" i="27"/>
  <c r="AC33" i="27"/>
  <c r="H33" i="27"/>
  <c r="AC32" i="27"/>
  <c r="H32" i="27"/>
  <c r="AC31" i="27"/>
  <c r="H31" i="27"/>
  <c r="AC30" i="27"/>
  <c r="H30" i="27"/>
  <c r="AC29" i="27"/>
  <c r="H29" i="27"/>
  <c r="AC28" i="27"/>
  <c r="H28" i="27"/>
  <c r="AC27" i="27"/>
  <c r="H27" i="27"/>
  <c r="AC26" i="27"/>
  <c r="H26" i="27"/>
  <c r="AC25" i="27"/>
  <c r="H25" i="27"/>
  <c r="AC24" i="27"/>
  <c r="H24" i="27"/>
  <c r="AC23" i="27"/>
  <c r="H23" i="27"/>
  <c r="AC22" i="27"/>
  <c r="H22" i="27"/>
  <c r="AC21" i="27"/>
  <c r="H21" i="27"/>
  <c r="AC20" i="27"/>
  <c r="H20" i="27"/>
  <c r="AC19" i="27"/>
  <c r="H19" i="27"/>
  <c r="AC18" i="27"/>
  <c r="H18" i="27"/>
  <c r="AC17" i="27"/>
  <c r="H17" i="27"/>
  <c r="AC16" i="27"/>
  <c r="H16" i="27"/>
  <c r="AC15" i="27"/>
  <c r="H15" i="27"/>
  <c r="AC14" i="27"/>
  <c r="H14" i="27"/>
  <c r="AC13" i="27"/>
  <c r="H13" i="27"/>
  <c r="AC12" i="27"/>
  <c r="H12" i="27"/>
  <c r="AC11" i="27"/>
  <c r="H11" i="27"/>
  <c r="AC10" i="27"/>
  <c r="H10" i="27"/>
  <c r="H9" i="27"/>
  <c r="Y2" i="27"/>
  <c r="Y1" i="27"/>
  <c r="Z40" i="26"/>
  <c r="Z19" i="2" s="1"/>
  <c r="W40" i="26"/>
  <c r="X19" i="2" s="1"/>
  <c r="V40" i="26"/>
  <c r="V19" i="2" s="1"/>
  <c r="S40" i="26"/>
  <c r="T19" i="2" s="1"/>
  <c r="R40" i="26"/>
  <c r="R19" i="2" s="1"/>
  <c r="Q40" i="26"/>
  <c r="Q19" i="2" s="1"/>
  <c r="O40" i="26"/>
  <c r="N19" i="2" s="1"/>
  <c r="N40" i="26"/>
  <c r="M19" i="2" s="1"/>
  <c r="M40" i="26"/>
  <c r="L19" i="2" s="1"/>
  <c r="J40" i="26"/>
  <c r="I19" i="2" s="1"/>
  <c r="I25" i="2" s="1"/>
  <c r="I40" i="26"/>
  <c r="H19" i="2" s="1"/>
  <c r="G40" i="26"/>
  <c r="F19" i="2" s="1"/>
  <c r="D40" i="26"/>
  <c r="C19" i="2" s="1"/>
  <c r="K40" i="26"/>
  <c r="E40" i="26"/>
  <c r="D19" i="2" s="1"/>
  <c r="AC38" i="26"/>
  <c r="H38" i="26"/>
  <c r="AC37" i="26"/>
  <c r="H37" i="26"/>
  <c r="AC36" i="26"/>
  <c r="H36" i="26"/>
  <c r="AC35" i="26"/>
  <c r="H35" i="26"/>
  <c r="AC34" i="26"/>
  <c r="H34" i="26"/>
  <c r="AC33" i="26"/>
  <c r="H33" i="26"/>
  <c r="AC32" i="26"/>
  <c r="H32" i="26"/>
  <c r="AC31" i="26"/>
  <c r="H31" i="26"/>
  <c r="AC30" i="26"/>
  <c r="H30" i="26"/>
  <c r="AC29" i="26"/>
  <c r="H29" i="26"/>
  <c r="AC28" i="26"/>
  <c r="H28" i="26"/>
  <c r="AC27" i="26"/>
  <c r="H27" i="26"/>
  <c r="AC26" i="26"/>
  <c r="H26" i="26"/>
  <c r="AC25" i="26"/>
  <c r="H25" i="26"/>
  <c r="AC24" i="26"/>
  <c r="H24" i="26"/>
  <c r="AC23" i="26"/>
  <c r="H23" i="26"/>
  <c r="AC22" i="26"/>
  <c r="H22" i="26"/>
  <c r="AC21" i="26"/>
  <c r="H21" i="26"/>
  <c r="AC20" i="26"/>
  <c r="H20" i="26"/>
  <c r="AC19" i="26"/>
  <c r="H19" i="26"/>
  <c r="AC18" i="26"/>
  <c r="H18" i="26"/>
  <c r="AC17" i="26"/>
  <c r="H17" i="26"/>
  <c r="AC16" i="26"/>
  <c r="H16" i="26"/>
  <c r="AC15" i="26"/>
  <c r="H15" i="26"/>
  <c r="AC14" i="26"/>
  <c r="H14" i="26"/>
  <c r="AC13" i="26"/>
  <c r="H13" i="26"/>
  <c r="AC12" i="26"/>
  <c r="H12" i="26"/>
  <c r="AC11" i="26"/>
  <c r="H11" i="26"/>
  <c r="AC10" i="26"/>
  <c r="H10" i="26"/>
  <c r="AC9" i="26"/>
  <c r="H9" i="26"/>
  <c r="Y2" i="26"/>
  <c r="Y1" i="26"/>
  <c r="Z40" i="25"/>
  <c r="Z18" i="2" s="1"/>
  <c r="W40" i="25"/>
  <c r="X18" i="2" s="1"/>
  <c r="V40" i="25"/>
  <c r="S40" i="25"/>
  <c r="T18" i="2" s="1"/>
  <c r="R40" i="25"/>
  <c r="R18" i="2" s="1"/>
  <c r="Q40" i="25"/>
  <c r="Q18" i="2" s="1"/>
  <c r="O40" i="25"/>
  <c r="N18" i="2" s="1"/>
  <c r="N40" i="25"/>
  <c r="M18" i="2" s="1"/>
  <c r="M40" i="25"/>
  <c r="L18" i="2" s="1"/>
  <c r="J40" i="25"/>
  <c r="I18" i="2" s="1"/>
  <c r="I40" i="25"/>
  <c r="H18" i="2" s="1"/>
  <c r="G40" i="25"/>
  <c r="F18" i="2" s="1"/>
  <c r="D40" i="25"/>
  <c r="C18" i="2" s="1"/>
  <c r="C26" i="2" s="1"/>
  <c r="K40" i="25"/>
  <c r="E40" i="25"/>
  <c r="D18" i="2" s="1"/>
  <c r="AC38" i="25"/>
  <c r="H38" i="25"/>
  <c r="AC37" i="25"/>
  <c r="H37" i="25"/>
  <c r="AC36" i="25"/>
  <c r="H36" i="25"/>
  <c r="AC35" i="25"/>
  <c r="H35" i="25"/>
  <c r="AC34" i="25"/>
  <c r="H34" i="25"/>
  <c r="AC33" i="25"/>
  <c r="H33" i="25"/>
  <c r="AC32" i="25"/>
  <c r="H32" i="25"/>
  <c r="AC31" i="25"/>
  <c r="H31" i="25"/>
  <c r="AC30" i="25"/>
  <c r="H30" i="25"/>
  <c r="AC29" i="25"/>
  <c r="H29" i="25"/>
  <c r="AC28" i="25"/>
  <c r="H28" i="25"/>
  <c r="AC27" i="25"/>
  <c r="H27" i="25"/>
  <c r="AC26" i="25"/>
  <c r="H26" i="25"/>
  <c r="AC25" i="25"/>
  <c r="H25" i="25"/>
  <c r="AC24" i="25"/>
  <c r="H24" i="25"/>
  <c r="AC23" i="25"/>
  <c r="H23" i="25"/>
  <c r="AC22" i="25"/>
  <c r="H22" i="25"/>
  <c r="AC21" i="25"/>
  <c r="H21" i="25"/>
  <c r="AC20" i="25"/>
  <c r="H20" i="25"/>
  <c r="AC19" i="25"/>
  <c r="H19" i="25"/>
  <c r="AC18" i="25"/>
  <c r="H18" i="25"/>
  <c r="AC17" i="25"/>
  <c r="H17" i="25"/>
  <c r="AC16" i="25"/>
  <c r="H16" i="25"/>
  <c r="AC15" i="25"/>
  <c r="H15" i="25"/>
  <c r="AC14" i="25"/>
  <c r="H14" i="25"/>
  <c r="AC13" i="25"/>
  <c r="H13" i="25"/>
  <c r="AC12" i="25"/>
  <c r="H12" i="25"/>
  <c r="AC11" i="25"/>
  <c r="H11" i="25"/>
  <c r="AC10" i="25"/>
  <c r="H10" i="25"/>
  <c r="AC9" i="25"/>
  <c r="H9" i="25"/>
  <c r="Y2" i="25"/>
  <c r="Y1" i="25"/>
  <c r="Z40" i="24"/>
  <c r="Z17" i="2" s="1"/>
  <c r="W40" i="24"/>
  <c r="X17" i="2" s="1"/>
  <c r="V40" i="24"/>
  <c r="V17" i="2" s="1"/>
  <c r="S40" i="24"/>
  <c r="T17" i="2" s="1"/>
  <c r="R40" i="24"/>
  <c r="R17" i="2" s="1"/>
  <c r="Q40" i="24"/>
  <c r="Q17" i="2" s="1"/>
  <c r="O40" i="24"/>
  <c r="N17" i="2" s="1"/>
  <c r="N40" i="24"/>
  <c r="M17" i="2" s="1"/>
  <c r="M40" i="24"/>
  <c r="L17" i="2" s="1"/>
  <c r="J40" i="24"/>
  <c r="I17" i="2" s="1"/>
  <c r="I40" i="24"/>
  <c r="H17" i="2" s="1"/>
  <c r="G40" i="24"/>
  <c r="F17" i="2" s="1"/>
  <c r="D40" i="24"/>
  <c r="C17" i="2" s="1"/>
  <c r="K39" i="24"/>
  <c r="K40" i="24" s="1"/>
  <c r="J17" i="2" s="1"/>
  <c r="E39" i="24"/>
  <c r="E40" i="24" s="1"/>
  <c r="D17" i="2" s="1"/>
  <c r="AC38" i="24"/>
  <c r="H38" i="24"/>
  <c r="AC37" i="24"/>
  <c r="H37" i="24"/>
  <c r="AC36" i="24"/>
  <c r="H36" i="24"/>
  <c r="AC35" i="24"/>
  <c r="H35" i="24"/>
  <c r="AC34" i="24"/>
  <c r="H34" i="24"/>
  <c r="AC33" i="24"/>
  <c r="H33" i="24"/>
  <c r="AC32" i="24"/>
  <c r="H32" i="24"/>
  <c r="AC31" i="24"/>
  <c r="H31" i="24"/>
  <c r="AC30" i="24"/>
  <c r="H30" i="24"/>
  <c r="AC29" i="24"/>
  <c r="H29" i="24"/>
  <c r="AC28" i="24"/>
  <c r="H28" i="24"/>
  <c r="AC27" i="24"/>
  <c r="H27" i="24"/>
  <c r="AC26" i="24"/>
  <c r="H26" i="24"/>
  <c r="AC25" i="24"/>
  <c r="H25" i="24"/>
  <c r="AC24" i="24"/>
  <c r="H24" i="24"/>
  <c r="AC23" i="24"/>
  <c r="H23" i="24"/>
  <c r="AC22" i="24"/>
  <c r="H22" i="24"/>
  <c r="AC21" i="24"/>
  <c r="H21" i="24"/>
  <c r="AC20" i="24"/>
  <c r="H20" i="24"/>
  <c r="AC19" i="24"/>
  <c r="H19" i="24"/>
  <c r="AC18" i="24"/>
  <c r="H18" i="24"/>
  <c r="AC17" i="24"/>
  <c r="H17" i="24"/>
  <c r="AC16" i="24"/>
  <c r="H16" i="24"/>
  <c r="AC15" i="24"/>
  <c r="H15" i="24"/>
  <c r="AC14" i="24"/>
  <c r="H14" i="24"/>
  <c r="AC13" i="24"/>
  <c r="H13" i="24"/>
  <c r="AC12" i="24"/>
  <c r="H12" i="24"/>
  <c r="AC11" i="24"/>
  <c r="H11" i="24"/>
  <c r="AC10" i="24"/>
  <c r="H10" i="24"/>
  <c r="AC9" i="24"/>
  <c r="H9" i="24"/>
  <c r="Y2" i="24"/>
  <c r="Y1" i="24"/>
  <c r="Z40" i="23"/>
  <c r="Z16" i="2" s="1"/>
  <c r="W40" i="23"/>
  <c r="X16" i="2"/>
  <c r="V40" i="23"/>
  <c r="V16" i="2" s="1"/>
  <c r="S40" i="23"/>
  <c r="T16" i="2" s="1"/>
  <c r="R40" i="23"/>
  <c r="R16" i="2" s="1"/>
  <c r="Q40" i="23"/>
  <c r="Q16" i="2"/>
  <c r="O40" i="23"/>
  <c r="N16" i="2"/>
  <c r="N40" i="23"/>
  <c r="M16" i="2" s="1"/>
  <c r="M40" i="23"/>
  <c r="L16" i="2" s="1"/>
  <c r="J40" i="23"/>
  <c r="I16" i="2" s="1"/>
  <c r="I40" i="23"/>
  <c r="H16" i="2" s="1"/>
  <c r="G40" i="23"/>
  <c r="F16" i="2" s="1"/>
  <c r="D40" i="23"/>
  <c r="C16" i="2" s="1"/>
  <c r="K40" i="23"/>
  <c r="J16" i="2" s="1"/>
  <c r="AC39" i="23"/>
  <c r="AC38" i="23"/>
  <c r="H38" i="23"/>
  <c r="AC37" i="23"/>
  <c r="H37" i="23"/>
  <c r="AC36" i="23"/>
  <c r="H36" i="23"/>
  <c r="AC35" i="23"/>
  <c r="H35" i="23"/>
  <c r="AC34" i="23"/>
  <c r="H34" i="23"/>
  <c r="AC33" i="23"/>
  <c r="H33" i="23"/>
  <c r="AC32" i="23"/>
  <c r="H32" i="23"/>
  <c r="AC31" i="23"/>
  <c r="H31" i="23"/>
  <c r="AC30" i="23"/>
  <c r="H30" i="23"/>
  <c r="AC29" i="23"/>
  <c r="H29" i="23"/>
  <c r="AC28" i="23"/>
  <c r="H28" i="23"/>
  <c r="AC27" i="23"/>
  <c r="H27" i="23"/>
  <c r="AC26" i="23"/>
  <c r="H26" i="23"/>
  <c r="AC25" i="23"/>
  <c r="H25" i="23"/>
  <c r="AC24" i="23"/>
  <c r="H24" i="23"/>
  <c r="AC23" i="23"/>
  <c r="H23" i="23"/>
  <c r="AC22" i="23"/>
  <c r="H22" i="23"/>
  <c r="AC21" i="23"/>
  <c r="H21" i="23"/>
  <c r="AC20" i="23"/>
  <c r="H20" i="23"/>
  <c r="AC19" i="23"/>
  <c r="H19" i="23"/>
  <c r="AC18" i="23"/>
  <c r="H18" i="23"/>
  <c r="AC17" i="23"/>
  <c r="H17" i="23"/>
  <c r="AC16" i="23"/>
  <c r="H16" i="23"/>
  <c r="AC15" i="23"/>
  <c r="H15" i="23"/>
  <c r="AC14" i="23"/>
  <c r="H14" i="23"/>
  <c r="AC13" i="23"/>
  <c r="H13" i="23"/>
  <c r="AC12" i="23"/>
  <c r="H12" i="23"/>
  <c r="AC11" i="23"/>
  <c r="H11" i="23"/>
  <c r="AC10" i="23"/>
  <c r="H10" i="23"/>
  <c r="AC9" i="23"/>
  <c r="H9" i="23"/>
  <c r="Y2" i="23"/>
  <c r="Y1" i="23"/>
  <c r="Z40" i="22"/>
  <c r="Z14" i="2" s="1"/>
  <c r="W40" i="22"/>
  <c r="X14" i="2" s="1"/>
  <c r="V40" i="22"/>
  <c r="V14" i="2" s="1"/>
  <c r="S40" i="22"/>
  <c r="T14" i="2" s="1"/>
  <c r="R40" i="22"/>
  <c r="Q40" i="22"/>
  <c r="Q14" i="2" s="1"/>
  <c r="O40" i="22"/>
  <c r="N14" i="2" s="1"/>
  <c r="N40" i="22"/>
  <c r="M14" i="2" s="1"/>
  <c r="M40" i="22"/>
  <c r="L14" i="2" s="1"/>
  <c r="J40" i="22"/>
  <c r="I14" i="2" s="1"/>
  <c r="I40" i="22"/>
  <c r="H14" i="2" s="1"/>
  <c r="G40" i="22"/>
  <c r="F14" i="2" s="1"/>
  <c r="D40" i="22"/>
  <c r="C14" i="2" s="1"/>
  <c r="K39" i="22"/>
  <c r="K40" i="22"/>
  <c r="J14" i="2" s="1"/>
  <c r="J15" i="2" s="1"/>
  <c r="E39" i="22"/>
  <c r="E40" i="22"/>
  <c r="D14" i="2" s="1"/>
  <c r="AC38" i="22"/>
  <c r="H38" i="22"/>
  <c r="AC37" i="22"/>
  <c r="H37" i="22"/>
  <c r="AC36" i="22"/>
  <c r="H36" i="22"/>
  <c r="AC35" i="22"/>
  <c r="H35" i="22"/>
  <c r="AC34" i="22"/>
  <c r="H34" i="22"/>
  <c r="AC33" i="22"/>
  <c r="H33" i="22"/>
  <c r="AC32" i="22"/>
  <c r="H32" i="22"/>
  <c r="AC31" i="22"/>
  <c r="H31" i="22"/>
  <c r="AC30" i="22"/>
  <c r="H30" i="22"/>
  <c r="AC29" i="22"/>
  <c r="H29" i="22"/>
  <c r="AC28" i="22"/>
  <c r="H28" i="22"/>
  <c r="AC27" i="22"/>
  <c r="H27" i="22"/>
  <c r="AC26" i="22"/>
  <c r="H26" i="22"/>
  <c r="AC25" i="22"/>
  <c r="H25" i="22"/>
  <c r="AC24" i="22"/>
  <c r="H24" i="22"/>
  <c r="AC23" i="22"/>
  <c r="H23" i="22"/>
  <c r="AC22" i="22"/>
  <c r="H22" i="22"/>
  <c r="AC21" i="22"/>
  <c r="H21" i="22"/>
  <c r="AC20" i="22"/>
  <c r="H20" i="22"/>
  <c r="AC19" i="22"/>
  <c r="H19" i="22"/>
  <c r="AC18" i="22"/>
  <c r="H18" i="22"/>
  <c r="AC17" i="22"/>
  <c r="H17" i="22"/>
  <c r="AC16" i="22"/>
  <c r="H16" i="22"/>
  <c r="AC15" i="22"/>
  <c r="H15" i="22"/>
  <c r="AC14" i="22"/>
  <c r="H14" i="22"/>
  <c r="AC13" i="22"/>
  <c r="H13" i="22"/>
  <c r="AC12" i="22"/>
  <c r="H12" i="22"/>
  <c r="AC11" i="22"/>
  <c r="H11" i="22"/>
  <c r="AC10" i="22"/>
  <c r="H10" i="22"/>
  <c r="AC9" i="22"/>
  <c r="H9" i="22"/>
  <c r="Y2" i="22"/>
  <c r="Y1" i="22"/>
  <c r="Z40" i="21"/>
  <c r="Z13" i="2"/>
  <c r="W40" i="21"/>
  <c r="X13" i="2" s="1"/>
  <c r="V40" i="21"/>
  <c r="V13" i="2"/>
  <c r="S40" i="21"/>
  <c r="T13" i="2" s="1"/>
  <c r="R40" i="21"/>
  <c r="R13" i="2"/>
  <c r="Q40" i="21"/>
  <c r="Q13" i="2" s="1"/>
  <c r="O40" i="21"/>
  <c r="N13" i="2" s="1"/>
  <c r="N40" i="21"/>
  <c r="M13" i="2" s="1"/>
  <c r="M40" i="21"/>
  <c r="L13" i="2"/>
  <c r="J40" i="21"/>
  <c r="I13" i="2" s="1"/>
  <c r="I40" i="21"/>
  <c r="H13" i="2"/>
  <c r="G40" i="21"/>
  <c r="F13" i="2" s="1"/>
  <c r="D40" i="21"/>
  <c r="C13" i="2"/>
  <c r="K40" i="21"/>
  <c r="E40" i="21"/>
  <c r="D13" i="2" s="1"/>
  <c r="AC38" i="21"/>
  <c r="H38" i="21"/>
  <c r="AC37" i="21"/>
  <c r="H37" i="21"/>
  <c r="AC36" i="21"/>
  <c r="H36" i="21"/>
  <c r="AC35" i="21"/>
  <c r="H35" i="21"/>
  <c r="AC34" i="21"/>
  <c r="H34" i="21"/>
  <c r="AC33" i="21"/>
  <c r="H33" i="21"/>
  <c r="AC32" i="21"/>
  <c r="H32" i="21"/>
  <c r="AC31" i="21"/>
  <c r="H31" i="21"/>
  <c r="AC30" i="21"/>
  <c r="H30" i="21"/>
  <c r="AC29" i="21"/>
  <c r="H29" i="21"/>
  <c r="AC28" i="21"/>
  <c r="H28" i="21"/>
  <c r="AC27" i="21"/>
  <c r="H27" i="21"/>
  <c r="AC26" i="21"/>
  <c r="H26" i="21"/>
  <c r="AC25" i="21"/>
  <c r="H25" i="21"/>
  <c r="AC24" i="21"/>
  <c r="H24" i="21"/>
  <c r="AC23" i="21"/>
  <c r="H23" i="21"/>
  <c r="AC22" i="21"/>
  <c r="H22" i="21"/>
  <c r="AC21" i="21"/>
  <c r="H21" i="21"/>
  <c r="AC20" i="21"/>
  <c r="H20" i="21"/>
  <c r="AC19" i="21"/>
  <c r="H19" i="21"/>
  <c r="AC18" i="21"/>
  <c r="H18" i="21"/>
  <c r="AC17" i="21"/>
  <c r="H17" i="21"/>
  <c r="AC16" i="21"/>
  <c r="H16" i="21"/>
  <c r="AC15" i="21"/>
  <c r="H15" i="21"/>
  <c r="AC14" i="21"/>
  <c r="H14" i="21"/>
  <c r="AC13" i="21"/>
  <c r="H13" i="21"/>
  <c r="AC12" i="21"/>
  <c r="H12" i="21"/>
  <c r="AC11" i="21"/>
  <c r="H11" i="21"/>
  <c r="AC10" i="21"/>
  <c r="H10" i="21"/>
  <c r="AC9" i="21"/>
  <c r="H9" i="21"/>
  <c r="Y2" i="21"/>
  <c r="Y1" i="21"/>
  <c r="Z40" i="20"/>
  <c r="Z12" i="2" s="1"/>
  <c r="W40" i="20"/>
  <c r="X12" i="2"/>
  <c r="V40" i="20"/>
  <c r="V12" i="2" s="1"/>
  <c r="S40" i="20"/>
  <c r="T12" i="2"/>
  <c r="R40" i="20"/>
  <c r="R12" i="2" s="1"/>
  <c r="Q40" i="20"/>
  <c r="Q12" i="2"/>
  <c r="O40" i="20"/>
  <c r="N12" i="2" s="1"/>
  <c r="N40" i="20"/>
  <c r="M12" i="2"/>
  <c r="M40" i="20"/>
  <c r="L12" i="2" s="1"/>
  <c r="J40" i="20"/>
  <c r="I12" i="2"/>
  <c r="I40" i="20"/>
  <c r="H12" i="2" s="1"/>
  <c r="G40" i="20"/>
  <c r="F12" i="2"/>
  <c r="D40" i="20"/>
  <c r="C12" i="2" s="1"/>
  <c r="K40" i="20"/>
  <c r="E40" i="20"/>
  <c r="D12" i="2" s="1"/>
  <c r="AC38" i="20"/>
  <c r="H38" i="20"/>
  <c r="AC37" i="20"/>
  <c r="H37" i="20"/>
  <c r="AC36" i="20"/>
  <c r="H36" i="20"/>
  <c r="AC35" i="20"/>
  <c r="H35" i="20"/>
  <c r="AC34" i="20"/>
  <c r="H34" i="20"/>
  <c r="AC33" i="20"/>
  <c r="H33" i="20"/>
  <c r="AC32" i="20"/>
  <c r="H32" i="20"/>
  <c r="AC31" i="20"/>
  <c r="H31" i="20"/>
  <c r="AC30" i="20"/>
  <c r="H30" i="20"/>
  <c r="AC29" i="20"/>
  <c r="H29" i="20"/>
  <c r="AC28" i="20"/>
  <c r="H28" i="20"/>
  <c r="AC27" i="20"/>
  <c r="H27" i="20"/>
  <c r="AC26" i="20"/>
  <c r="H26" i="20"/>
  <c r="AC25" i="20"/>
  <c r="H25" i="20"/>
  <c r="AC24" i="20"/>
  <c r="H24" i="20"/>
  <c r="AC23" i="20"/>
  <c r="H23" i="20"/>
  <c r="AC22" i="20"/>
  <c r="H22" i="20"/>
  <c r="AC21" i="20"/>
  <c r="H21" i="20"/>
  <c r="AC20" i="20"/>
  <c r="H20" i="20"/>
  <c r="AC19" i="20"/>
  <c r="H19" i="20"/>
  <c r="AC18" i="20"/>
  <c r="H18" i="20"/>
  <c r="AC17" i="20"/>
  <c r="H17" i="20"/>
  <c r="AC16" i="20"/>
  <c r="H16" i="20"/>
  <c r="AC15" i="20"/>
  <c r="H15" i="20"/>
  <c r="AC14" i="20"/>
  <c r="H14" i="20"/>
  <c r="AC13" i="20"/>
  <c r="H13" i="20"/>
  <c r="AC12" i="20"/>
  <c r="H12" i="20"/>
  <c r="AC11" i="20"/>
  <c r="H11" i="20"/>
  <c r="AC10" i="20"/>
  <c r="H10" i="20"/>
  <c r="H40" i="20" s="1"/>
  <c r="AC9" i="20"/>
  <c r="H9" i="20"/>
  <c r="Y2" i="20"/>
  <c r="Y1" i="20"/>
  <c r="Z40" i="19"/>
  <c r="Z11" i="2" s="1"/>
  <c r="W40" i="19"/>
  <c r="X11" i="2" s="1"/>
  <c r="V40" i="19"/>
  <c r="V11" i="2" s="1"/>
  <c r="S40" i="19"/>
  <c r="T11" i="2" s="1"/>
  <c r="R40" i="19"/>
  <c r="R11" i="2" s="1"/>
  <c r="Q40" i="19"/>
  <c r="Q11" i="2" s="1"/>
  <c r="O40" i="19"/>
  <c r="N11" i="2" s="1"/>
  <c r="N40" i="19"/>
  <c r="M11" i="2" s="1"/>
  <c r="M40" i="19"/>
  <c r="L11" i="2" s="1"/>
  <c r="J40" i="19"/>
  <c r="I11" i="2" s="1"/>
  <c r="I40" i="19"/>
  <c r="H11" i="2" s="1"/>
  <c r="G40" i="19"/>
  <c r="F11" i="2" s="1"/>
  <c r="D40" i="19"/>
  <c r="C11" i="2" s="1"/>
  <c r="K39" i="19"/>
  <c r="K40" i="19" s="1"/>
  <c r="J11" i="2" s="1"/>
  <c r="E39" i="19"/>
  <c r="E40" i="19" s="1"/>
  <c r="D11" i="2" s="1"/>
  <c r="AC38" i="19"/>
  <c r="H38" i="19"/>
  <c r="AC37" i="19"/>
  <c r="H37" i="19"/>
  <c r="AC36" i="19"/>
  <c r="H36" i="19"/>
  <c r="AC35" i="19"/>
  <c r="H35" i="19"/>
  <c r="AC34" i="19"/>
  <c r="H34" i="19"/>
  <c r="AC33" i="19"/>
  <c r="H33" i="19"/>
  <c r="AC32" i="19"/>
  <c r="H32" i="19"/>
  <c r="AC31" i="19"/>
  <c r="H31" i="19"/>
  <c r="AC30" i="19"/>
  <c r="H30" i="19"/>
  <c r="AC29" i="19"/>
  <c r="H29" i="19"/>
  <c r="AC28" i="19"/>
  <c r="H28" i="19"/>
  <c r="AC27" i="19"/>
  <c r="H27" i="19"/>
  <c r="AC26" i="19"/>
  <c r="H26" i="19"/>
  <c r="AC25" i="19"/>
  <c r="H25" i="19"/>
  <c r="AC24" i="19"/>
  <c r="H24" i="19"/>
  <c r="AC23" i="19"/>
  <c r="H23" i="19"/>
  <c r="AC22" i="19"/>
  <c r="H22" i="19"/>
  <c r="AC21" i="19"/>
  <c r="H21" i="19"/>
  <c r="AC20" i="19"/>
  <c r="H20" i="19"/>
  <c r="AC19" i="19"/>
  <c r="H19" i="19"/>
  <c r="AC18" i="19"/>
  <c r="H18" i="19"/>
  <c r="AC17" i="19"/>
  <c r="H17" i="19"/>
  <c r="AC16" i="19"/>
  <c r="H16" i="19"/>
  <c r="AC15" i="19"/>
  <c r="H15" i="19"/>
  <c r="AC14" i="19"/>
  <c r="H14" i="19"/>
  <c r="AC13" i="19"/>
  <c r="H13" i="19"/>
  <c r="AC12" i="19"/>
  <c r="H12" i="19"/>
  <c r="AC11" i="19"/>
  <c r="H11" i="19"/>
  <c r="AC10" i="19"/>
  <c r="H10" i="19"/>
  <c r="AC9" i="19"/>
  <c r="H40" i="19"/>
  <c r="J41" i="19" s="1"/>
  <c r="Y2" i="19"/>
  <c r="Y1" i="19"/>
  <c r="Z40" i="18"/>
  <c r="Z10" i="2" s="1"/>
  <c r="W40" i="18"/>
  <c r="X10" i="2" s="1"/>
  <c r="V40" i="18"/>
  <c r="V10" i="2" s="1"/>
  <c r="S40" i="18"/>
  <c r="T10" i="2" s="1"/>
  <c r="R40" i="18"/>
  <c r="R10" i="2" s="1"/>
  <c r="Q40" i="18"/>
  <c r="Q10" i="2" s="1"/>
  <c r="O40" i="18"/>
  <c r="N10" i="2" s="1"/>
  <c r="N40" i="18"/>
  <c r="M10" i="2" s="1"/>
  <c r="M40" i="18"/>
  <c r="L10" i="2" s="1"/>
  <c r="J40" i="18"/>
  <c r="I10" i="2" s="1"/>
  <c r="I40" i="18"/>
  <c r="G40" i="18"/>
  <c r="F10" i="2" s="1"/>
  <c r="D40" i="18"/>
  <c r="C10" i="2" s="1"/>
  <c r="K40" i="18"/>
  <c r="E40" i="18"/>
  <c r="D10" i="2"/>
  <c r="AC38" i="18"/>
  <c r="H38" i="18"/>
  <c r="AC37" i="18"/>
  <c r="H37" i="18"/>
  <c r="AC36" i="18"/>
  <c r="H36" i="18"/>
  <c r="AC35" i="18"/>
  <c r="H35" i="18"/>
  <c r="AC34" i="18"/>
  <c r="H34" i="18"/>
  <c r="AC33" i="18"/>
  <c r="H33" i="18"/>
  <c r="AC32" i="18"/>
  <c r="H32" i="18"/>
  <c r="AC31" i="18"/>
  <c r="H31" i="18"/>
  <c r="AC30" i="18"/>
  <c r="H30" i="18"/>
  <c r="AC29" i="18"/>
  <c r="H29" i="18"/>
  <c r="AC28" i="18"/>
  <c r="H28" i="18"/>
  <c r="AC27" i="18"/>
  <c r="H27" i="18"/>
  <c r="AC26" i="18"/>
  <c r="H26" i="18"/>
  <c r="AC25" i="18"/>
  <c r="H25" i="18"/>
  <c r="AC24" i="18"/>
  <c r="H24" i="18"/>
  <c r="AC23" i="18"/>
  <c r="H23" i="18"/>
  <c r="AC22" i="18"/>
  <c r="H22" i="18"/>
  <c r="AC21" i="18"/>
  <c r="H21" i="18"/>
  <c r="AC20" i="18"/>
  <c r="H20" i="18"/>
  <c r="AC19" i="18"/>
  <c r="H19" i="18"/>
  <c r="AC18" i="18"/>
  <c r="H18" i="18"/>
  <c r="AC17" i="18"/>
  <c r="H17" i="18"/>
  <c r="AC16" i="18"/>
  <c r="H16" i="18"/>
  <c r="AC15" i="18"/>
  <c r="H15" i="18"/>
  <c r="AC14" i="18"/>
  <c r="H14" i="18"/>
  <c r="AC13" i="18"/>
  <c r="H13" i="18"/>
  <c r="AC12" i="18"/>
  <c r="H12" i="18"/>
  <c r="AC11" i="18"/>
  <c r="H11" i="18"/>
  <c r="AC10" i="18"/>
  <c r="H10" i="18"/>
  <c r="AC9" i="18"/>
  <c r="H9" i="18"/>
  <c r="Y2" i="18"/>
  <c r="Y1" i="18"/>
  <c r="R40" i="1"/>
  <c r="R9" i="2" s="1"/>
  <c r="L10" i="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F10" i="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8" i="18" s="1"/>
  <c r="P10" i="1"/>
  <c r="P11" i="1"/>
  <c r="P12" i="1" s="1"/>
  <c r="P13" i="1" s="1"/>
  <c r="P14" i="1" s="1"/>
  <c r="P15" i="1"/>
  <c r="P16" i="1" s="1"/>
  <c r="P17" i="1" s="1"/>
  <c r="P18" i="1" s="1"/>
  <c r="P19" i="1"/>
  <c r="P20" i="1" s="1"/>
  <c r="P21" i="1" s="1"/>
  <c r="P22" i="1" s="1"/>
  <c r="P23" i="1" s="1"/>
  <c r="P24" i="1" s="1"/>
  <c r="P25" i="1" s="1"/>
  <c r="P26" i="1" s="1"/>
  <c r="P27" i="1" s="1"/>
  <c r="P28" i="1" s="1"/>
  <c r="P29" i="1" s="1"/>
  <c r="P30" i="1" s="1"/>
  <c r="P31" i="1" s="1"/>
  <c r="P32" i="1" s="1"/>
  <c r="P33" i="1" s="1"/>
  <c r="P34" i="1" s="1"/>
  <c r="P35" i="1" s="1"/>
  <c r="P36" i="1" s="1"/>
  <c r="P37" i="1" s="1"/>
  <c r="P38" i="1" s="1"/>
  <c r="Z40" i="1"/>
  <c r="Z9" i="2" s="1"/>
  <c r="N40" i="1"/>
  <c r="M9" i="2"/>
  <c r="X9" i="1"/>
  <c r="X10" i="1" s="1"/>
  <c r="X11" i="1" s="1"/>
  <c r="X12" i="1" s="1"/>
  <c r="X13" i="1" s="1"/>
  <c r="X14" i="1" s="1"/>
  <c r="X15" i="1" s="1"/>
  <c r="X16" i="1" s="1"/>
  <c r="X17" i="1" s="1"/>
  <c r="X18" i="1" s="1"/>
  <c r="X19" i="1" s="1"/>
  <c r="X20" i="1" s="1"/>
  <c r="X21" i="1" s="1"/>
  <c r="X22" i="1" s="1"/>
  <c r="X23" i="1" s="1"/>
  <c r="X24" i="1" s="1"/>
  <c r="X25" i="1" s="1"/>
  <c r="X26" i="1" s="1"/>
  <c r="X27" i="1" s="1"/>
  <c r="X28" i="1" s="1"/>
  <c r="X29" i="1" s="1"/>
  <c r="X30" i="1" s="1"/>
  <c r="X31" i="1" s="1"/>
  <c r="X32" i="1" s="1"/>
  <c r="X33" i="1" s="1"/>
  <c r="X34" i="1" s="1"/>
  <c r="X35" i="1" s="1"/>
  <c r="X36" i="1" s="1"/>
  <c r="X37" i="1" s="1"/>
  <c r="X38" i="1" s="1"/>
  <c r="W40" i="1"/>
  <c r="X9" i="2" s="1"/>
  <c r="V40"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E39" i="1"/>
  <c r="H39" i="1"/>
  <c r="K39" i="1"/>
  <c r="K40" i="1"/>
  <c r="J9" i="2"/>
  <c r="S40" i="1"/>
  <c r="T9" i="2"/>
  <c r="Q40" i="1"/>
  <c r="Q9" i="2" s="1"/>
  <c r="M40" i="1"/>
  <c r="P41" i="1" s="1"/>
  <c r="O40" i="1"/>
  <c r="N9" i="2" s="1"/>
  <c r="J40" i="1"/>
  <c r="I9" i="2"/>
  <c r="I40" i="1"/>
  <c r="H9" i="2" s="1"/>
  <c r="G40" i="1"/>
  <c r="F9" i="2"/>
  <c r="D40" i="1"/>
  <c r="C9" i="2" s="1"/>
  <c r="AC9" i="1"/>
  <c r="W3" i="2"/>
  <c r="Y2" i="1"/>
  <c r="Y1"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6" i="1"/>
  <c r="AC37" i="1"/>
  <c r="AC38" i="1"/>
  <c r="AC39" i="1"/>
  <c r="E40" i="1"/>
  <c r="D9" i="2" s="1"/>
  <c r="D15" i="2" s="1"/>
  <c r="L9" i="2"/>
  <c r="L15" i="2" s="1"/>
  <c r="AC39" i="31"/>
  <c r="H39" i="31"/>
  <c r="H40" i="31" s="1"/>
  <c r="AC39" i="30"/>
  <c r="H40" i="30"/>
  <c r="X41" i="30" s="1"/>
  <c r="W23" i="2" s="1"/>
  <c r="P41" i="29"/>
  <c r="P22" i="2" s="1"/>
  <c r="AC39" i="29"/>
  <c r="H39" i="29"/>
  <c r="H40" i="29" s="1"/>
  <c r="J41" i="29" s="1"/>
  <c r="AC39" i="28"/>
  <c r="H40" i="28"/>
  <c r="G21" i="2"/>
  <c r="P41" i="27"/>
  <c r="P20" i="2" s="1"/>
  <c r="AC39" i="27"/>
  <c r="H39" i="27"/>
  <c r="AC39" i="26"/>
  <c r="H39" i="26"/>
  <c r="H40" i="26" s="1"/>
  <c r="J41" i="26" s="1"/>
  <c r="AC39" i="25"/>
  <c r="H40" i="25"/>
  <c r="G18" i="2" s="1"/>
  <c r="P41" i="24"/>
  <c r="P17" i="2" s="1"/>
  <c r="AC39" i="24"/>
  <c r="H39" i="24"/>
  <c r="H40" i="24" s="1"/>
  <c r="H40" i="23"/>
  <c r="G16" i="2" s="1"/>
  <c r="AC39" i="22"/>
  <c r="H39" i="22"/>
  <c r="H40" i="22" s="1"/>
  <c r="G14" i="2" s="1"/>
  <c r="AC39" i="21"/>
  <c r="H40" i="21"/>
  <c r="G13" i="2" s="1"/>
  <c r="U41" i="20"/>
  <c r="S12" i="2"/>
  <c r="AC39" i="20"/>
  <c r="AC39" i="19"/>
  <c r="H39" i="19"/>
  <c r="AC39" i="18"/>
  <c r="H40" i="18"/>
  <c r="G10" i="2" s="1"/>
  <c r="X41" i="22"/>
  <c r="W14" i="2" s="1"/>
  <c r="P41" i="28"/>
  <c r="P21" i="2" s="1"/>
  <c r="J21" i="2"/>
  <c r="X41" i="28"/>
  <c r="W21" i="2" s="1"/>
  <c r="J19" i="2"/>
  <c r="J18" i="2"/>
  <c r="P41" i="25"/>
  <c r="P18" i="2" s="1"/>
  <c r="X41" i="23"/>
  <c r="W16" i="2" s="1"/>
  <c r="W25" i="2" s="1"/>
  <c r="E40" i="23"/>
  <c r="D16" i="2" s="1"/>
  <c r="J13" i="2"/>
  <c r="P41" i="21"/>
  <c r="P13" i="2" s="1"/>
  <c r="P41" i="20"/>
  <c r="P12" i="2"/>
  <c r="J12" i="2"/>
  <c r="X41" i="20"/>
  <c r="W12" i="2" s="1"/>
  <c r="G12" i="2"/>
  <c r="C15" i="2"/>
  <c r="Z15" i="2"/>
  <c r="F15" i="2"/>
  <c r="T15" i="2"/>
  <c r="P41" i="18"/>
  <c r="P10" i="2" s="1"/>
  <c r="J10" i="2"/>
  <c r="I15" i="2"/>
  <c r="Q15" i="2"/>
  <c r="X15" i="2"/>
  <c r="U41" i="28"/>
  <c r="S21" i="2" s="1"/>
  <c r="U41" i="23"/>
  <c r="S16" i="2" s="1"/>
  <c r="S25" i="2" s="1"/>
  <c r="X41" i="21"/>
  <c r="W13" i="2"/>
  <c r="U41" i="21"/>
  <c r="S13" i="2" s="1"/>
  <c r="M15" i="2" l="1"/>
  <c r="X41" i="18"/>
  <c r="W10" i="2" s="1"/>
  <c r="U41" i="18"/>
  <c r="S10" i="2" s="1"/>
  <c r="H10" i="2"/>
  <c r="H15" i="2" s="1"/>
  <c r="J41" i="18"/>
  <c r="N15" i="2"/>
  <c r="P41" i="22"/>
  <c r="P14" i="2" s="1"/>
  <c r="U41" i="22"/>
  <c r="S14" i="2" s="1"/>
  <c r="P15" i="2"/>
  <c r="P41" i="23"/>
  <c r="P16" i="2" s="1"/>
  <c r="C25" i="2"/>
  <c r="U41" i="25"/>
  <c r="S18" i="2" s="1"/>
  <c r="J41" i="25"/>
  <c r="P41" i="26"/>
  <c r="P19" i="2" s="1"/>
  <c r="G19" i="2"/>
  <c r="U41" i="26"/>
  <c r="S19" i="2" s="1"/>
  <c r="X41" i="26"/>
  <c r="W19" i="2" s="1"/>
  <c r="T25" i="2"/>
  <c r="H40" i="27"/>
  <c r="J41" i="27" s="1"/>
  <c r="H21" i="2"/>
  <c r="J41" i="28"/>
  <c r="I26" i="2"/>
  <c r="L26" i="2"/>
  <c r="L25" i="2"/>
  <c r="M25" i="2"/>
  <c r="M26" i="2"/>
  <c r="X26" i="2"/>
  <c r="X25" i="2"/>
  <c r="Q26" i="2"/>
  <c r="Q25" i="2"/>
  <c r="N25" i="2"/>
  <c r="N26" i="2"/>
  <c r="Z26" i="2"/>
  <c r="P41" i="30"/>
  <c r="P23" i="2" s="1"/>
  <c r="J23" i="2"/>
  <c r="D26" i="2"/>
  <c r="D25" i="2"/>
  <c r="U41" i="30"/>
  <c r="S23" i="2" s="1"/>
  <c r="J41" i="30"/>
  <c r="F25" i="2"/>
  <c r="F26" i="2"/>
  <c r="U41" i="31"/>
  <c r="S24" i="2" s="1"/>
  <c r="J41" i="31"/>
  <c r="X41" i="31"/>
  <c r="W24" i="2" s="1"/>
  <c r="G24" i="2"/>
  <c r="P41" i="31"/>
  <c r="P24" i="2" s="1"/>
  <c r="R25" i="2"/>
  <c r="R26" i="2"/>
  <c r="Z25" i="2"/>
  <c r="G22" i="2"/>
  <c r="U41" i="29"/>
  <c r="S22" i="2" s="1"/>
  <c r="X41" i="29"/>
  <c r="W22" i="2" s="1"/>
  <c r="F9" i="18"/>
  <c r="F10" i="18" s="1"/>
  <c r="F11" i="18" s="1"/>
  <c r="F12" i="18" s="1"/>
  <c r="F13" i="18" s="1"/>
  <c r="F14" i="18" s="1"/>
  <c r="F15" i="18" s="1"/>
  <c r="F16" i="18" s="1"/>
  <c r="F17" i="18" s="1"/>
  <c r="F18" i="18" s="1"/>
  <c r="F19" i="18" s="1"/>
  <c r="F20" i="18" s="1"/>
  <c r="F21" i="18" s="1"/>
  <c r="F22" i="18" s="1"/>
  <c r="F23" i="18" s="1"/>
  <c r="F24" i="18" s="1"/>
  <c r="F25" i="18" s="1"/>
  <c r="F26" i="18" s="1"/>
  <c r="F27" i="18" s="1"/>
  <c r="F28" i="18" s="1"/>
  <c r="F29" i="18" s="1"/>
  <c r="F30" i="18" s="1"/>
  <c r="F31" i="18" s="1"/>
  <c r="F32" i="18" s="1"/>
  <c r="F33" i="18" s="1"/>
  <c r="F34" i="18" s="1"/>
  <c r="F35" i="18" s="1"/>
  <c r="F36" i="18" s="1"/>
  <c r="F37" i="18" s="1"/>
  <c r="F38" i="18" s="1"/>
  <c r="F39" i="18" s="1"/>
  <c r="F8" i="19" s="1"/>
  <c r="E9" i="2"/>
  <c r="F39" i="1"/>
  <c r="L8" i="18"/>
  <c r="L9" i="18" s="1"/>
  <c r="L10" i="18" s="1"/>
  <c r="L11" i="18" s="1"/>
  <c r="L12" i="18" s="1"/>
  <c r="L13" i="18" s="1"/>
  <c r="L14" i="18" s="1"/>
  <c r="L15" i="18" s="1"/>
  <c r="L16" i="18" s="1"/>
  <c r="L17" i="18" s="1"/>
  <c r="L18" i="18" s="1"/>
  <c r="L19" i="18" s="1"/>
  <c r="L20" i="18" s="1"/>
  <c r="L21" i="18" s="1"/>
  <c r="L22" i="18" s="1"/>
  <c r="L23" i="18" s="1"/>
  <c r="L24" i="18" s="1"/>
  <c r="L25" i="18" s="1"/>
  <c r="L26" i="18" s="1"/>
  <c r="L27" i="18" s="1"/>
  <c r="L28" i="18" s="1"/>
  <c r="L29" i="18" s="1"/>
  <c r="L30" i="18" s="1"/>
  <c r="L31" i="18" s="1"/>
  <c r="L32" i="18" s="1"/>
  <c r="L33" i="18" s="1"/>
  <c r="L34" i="18" s="1"/>
  <c r="L35" i="18" s="1"/>
  <c r="L36" i="18" s="1"/>
  <c r="L37" i="18" s="1"/>
  <c r="L38" i="18" s="1"/>
  <c r="L39" i="18" s="1"/>
  <c r="K9" i="2"/>
  <c r="L39" i="1"/>
  <c r="G20" i="2"/>
  <c r="U41" i="27"/>
  <c r="S20" i="2" s="1"/>
  <c r="X41" i="27"/>
  <c r="W20" i="2" s="1"/>
  <c r="U8" i="18"/>
  <c r="U9" i="2"/>
  <c r="U39" i="1"/>
  <c r="G17" i="2"/>
  <c r="U41" i="24"/>
  <c r="S17" i="2" s="1"/>
  <c r="X41" i="24"/>
  <c r="W17" i="2" s="1"/>
  <c r="X8" i="18"/>
  <c r="X9" i="18" s="1"/>
  <c r="X10" i="18" s="1"/>
  <c r="X11" i="18" s="1"/>
  <c r="X12" i="18" s="1"/>
  <c r="X13" i="18" s="1"/>
  <c r="X14" i="18" s="1"/>
  <c r="X15" i="18" s="1"/>
  <c r="X16" i="18" s="1"/>
  <c r="X17" i="18" s="1"/>
  <c r="X18" i="18" s="1"/>
  <c r="X19" i="18" s="1"/>
  <c r="X20" i="18" s="1"/>
  <c r="X21" i="18" s="1"/>
  <c r="X22" i="18" s="1"/>
  <c r="X23" i="18" s="1"/>
  <c r="X24" i="18" s="1"/>
  <c r="X25" i="18" s="1"/>
  <c r="X26" i="18" s="1"/>
  <c r="X27" i="18" s="1"/>
  <c r="X28" i="18" s="1"/>
  <c r="X29" i="18" s="1"/>
  <c r="X30" i="18" s="1"/>
  <c r="X31" i="18" s="1"/>
  <c r="X32" i="18" s="1"/>
  <c r="X33" i="18" s="1"/>
  <c r="X34" i="18" s="1"/>
  <c r="X35" i="18" s="1"/>
  <c r="X36" i="18" s="1"/>
  <c r="X37" i="18" s="1"/>
  <c r="X38" i="18" s="1"/>
  <c r="X39" i="18" s="1"/>
  <c r="Y9" i="2"/>
  <c r="X39" i="1"/>
  <c r="P8" i="18"/>
  <c r="P9" i="18" s="1"/>
  <c r="P10" i="18" s="1"/>
  <c r="P11" i="18" s="1"/>
  <c r="P12" i="18" s="1"/>
  <c r="P13" i="18" s="1"/>
  <c r="P14" i="18" s="1"/>
  <c r="P15" i="18" s="1"/>
  <c r="P16" i="18" s="1"/>
  <c r="P17" i="18" s="1"/>
  <c r="P18" i="18" s="1"/>
  <c r="P19" i="18" s="1"/>
  <c r="P20" i="18" s="1"/>
  <c r="P21" i="18" s="1"/>
  <c r="P22" i="18" s="1"/>
  <c r="P23" i="18" s="1"/>
  <c r="P24" i="18" s="1"/>
  <c r="P25" i="18" s="1"/>
  <c r="P26" i="18" s="1"/>
  <c r="P27" i="18" s="1"/>
  <c r="P28" i="18" s="1"/>
  <c r="P29" i="18" s="1"/>
  <c r="P30" i="18" s="1"/>
  <c r="P31" i="18" s="1"/>
  <c r="P32" i="18" s="1"/>
  <c r="P33" i="18" s="1"/>
  <c r="P34" i="18" s="1"/>
  <c r="P35" i="18" s="1"/>
  <c r="P36" i="18" s="1"/>
  <c r="P37" i="18" s="1"/>
  <c r="P38" i="18" s="1"/>
  <c r="P39" i="18" s="1"/>
  <c r="P39" i="1"/>
  <c r="O9" i="2"/>
  <c r="G11" i="2"/>
  <c r="U41" i="19"/>
  <c r="S11" i="2" s="1"/>
  <c r="G23" i="2"/>
  <c r="X41" i="19"/>
  <c r="W11" i="2" s="1"/>
  <c r="V18" i="2"/>
  <c r="V25" i="2" s="1"/>
  <c r="X41" i="25"/>
  <c r="W18" i="2" s="1"/>
  <c r="H40" i="1"/>
  <c r="J41" i="1" s="1"/>
  <c r="V9" i="2"/>
  <c r="P41" i="19"/>
  <c r="P11" i="2" s="1"/>
  <c r="H26" i="2" l="1"/>
  <c r="H25" i="2"/>
  <c r="J25" i="2"/>
  <c r="P25" i="2" s="1"/>
  <c r="J26" i="2"/>
  <c r="P26" i="2" s="1"/>
  <c r="G25" i="2"/>
  <c r="X8" i="19"/>
  <c r="X9" i="19" s="1"/>
  <c r="X10" i="19" s="1"/>
  <c r="X11" i="19" s="1"/>
  <c r="X12" i="19" s="1"/>
  <c r="X13" i="19" s="1"/>
  <c r="X14" i="19" s="1"/>
  <c r="X15" i="19" s="1"/>
  <c r="X16" i="19" s="1"/>
  <c r="X17" i="19" s="1"/>
  <c r="X18" i="19" s="1"/>
  <c r="X19" i="19" s="1"/>
  <c r="X20" i="19" s="1"/>
  <c r="X21" i="19" s="1"/>
  <c r="X22" i="19" s="1"/>
  <c r="X23" i="19" s="1"/>
  <c r="X24" i="19" s="1"/>
  <c r="X25" i="19" s="1"/>
  <c r="X26" i="19" s="1"/>
  <c r="X27" i="19" s="1"/>
  <c r="X28" i="19" s="1"/>
  <c r="X29" i="19" s="1"/>
  <c r="X30" i="19" s="1"/>
  <c r="X31" i="19" s="1"/>
  <c r="X32" i="19" s="1"/>
  <c r="X33" i="19" s="1"/>
  <c r="X34" i="19" s="1"/>
  <c r="X35" i="19" s="1"/>
  <c r="X36" i="19" s="1"/>
  <c r="X37" i="19" s="1"/>
  <c r="X38" i="19" s="1"/>
  <c r="Y10" i="2"/>
  <c r="L8" i="19"/>
  <c r="L9" i="19" s="1"/>
  <c r="L10" i="19" s="1"/>
  <c r="L11" i="19" s="1"/>
  <c r="L12" i="19" s="1"/>
  <c r="L13" i="19" s="1"/>
  <c r="L14" i="19" s="1"/>
  <c r="L15" i="19" s="1"/>
  <c r="L16" i="19" s="1"/>
  <c r="L17" i="19" s="1"/>
  <c r="L18" i="19" s="1"/>
  <c r="L19" i="19" s="1"/>
  <c r="L20" i="19" s="1"/>
  <c r="L21" i="19" s="1"/>
  <c r="L22" i="19" s="1"/>
  <c r="L23" i="19" s="1"/>
  <c r="L24" i="19" s="1"/>
  <c r="L25" i="19" s="1"/>
  <c r="L26" i="19" s="1"/>
  <c r="L27" i="19" s="1"/>
  <c r="L28" i="19" s="1"/>
  <c r="L29" i="19" s="1"/>
  <c r="L30" i="19" s="1"/>
  <c r="L31" i="19" s="1"/>
  <c r="L32" i="19" s="1"/>
  <c r="L33" i="19" s="1"/>
  <c r="L34" i="19" s="1"/>
  <c r="L35" i="19" s="1"/>
  <c r="L36" i="19" s="1"/>
  <c r="L37" i="19" s="1"/>
  <c r="L38" i="19" s="1"/>
  <c r="K10" i="2"/>
  <c r="V15" i="2"/>
  <c r="V26" i="2"/>
  <c r="G9" i="2"/>
  <c r="U41" i="1"/>
  <c r="S9" i="2" s="1"/>
  <c r="P8" i="19"/>
  <c r="P9" i="19" s="1"/>
  <c r="P10" i="19" s="1"/>
  <c r="P11" i="19" s="1"/>
  <c r="P12" i="19" s="1"/>
  <c r="P13" i="19" s="1"/>
  <c r="P14" i="19" s="1"/>
  <c r="P15" i="19" s="1"/>
  <c r="P16" i="19" s="1"/>
  <c r="P17" i="19" s="1"/>
  <c r="P18" i="19" s="1"/>
  <c r="P19" i="19" s="1"/>
  <c r="P20" i="19" s="1"/>
  <c r="P21" i="19" s="1"/>
  <c r="P22" i="19" s="1"/>
  <c r="P23" i="19" s="1"/>
  <c r="P24" i="19" s="1"/>
  <c r="P25" i="19" s="1"/>
  <c r="P26" i="19" s="1"/>
  <c r="P27" i="19" s="1"/>
  <c r="P28" i="19" s="1"/>
  <c r="P29" i="19" s="1"/>
  <c r="P30" i="19" s="1"/>
  <c r="P31" i="19" s="1"/>
  <c r="P32" i="19" s="1"/>
  <c r="P33" i="19" s="1"/>
  <c r="P34" i="19" s="1"/>
  <c r="P35" i="19" s="1"/>
  <c r="P36" i="19" s="1"/>
  <c r="P37" i="19" s="1"/>
  <c r="P38" i="19" s="1"/>
  <c r="O10" i="2"/>
  <c r="F9" i="19"/>
  <c r="F10" i="19" s="1"/>
  <c r="F11" i="19" s="1"/>
  <c r="F12" i="19" s="1"/>
  <c r="F13" i="19" s="1"/>
  <c r="F14" i="19" s="1"/>
  <c r="F15" i="19" s="1"/>
  <c r="F16" i="19" s="1"/>
  <c r="F17" i="19" s="1"/>
  <c r="F18" i="19" s="1"/>
  <c r="F19" i="19" s="1"/>
  <c r="F20" i="19" s="1"/>
  <c r="F21" i="19" s="1"/>
  <c r="F22" i="19" s="1"/>
  <c r="F23" i="19" s="1"/>
  <c r="F24" i="19" s="1"/>
  <c r="F25" i="19" s="1"/>
  <c r="F26" i="19" s="1"/>
  <c r="F27" i="19" s="1"/>
  <c r="F28" i="19" s="1"/>
  <c r="F29" i="19" s="1"/>
  <c r="F30" i="19" s="1"/>
  <c r="F31" i="19" s="1"/>
  <c r="F32" i="19" s="1"/>
  <c r="F33" i="19" s="1"/>
  <c r="F34" i="19" s="1"/>
  <c r="F35" i="19" s="1"/>
  <c r="F36" i="19" s="1"/>
  <c r="F37" i="19" s="1"/>
  <c r="F38" i="19" s="1"/>
  <c r="E10" i="2"/>
  <c r="X41" i="1"/>
  <c r="W9" i="2" s="1"/>
  <c r="U8" i="19"/>
  <c r="U9" i="19" s="1"/>
  <c r="U10" i="19" s="1"/>
  <c r="U11" i="19" s="1"/>
  <c r="U12" i="19" s="1"/>
  <c r="U13" i="19" s="1"/>
  <c r="U14" i="19" s="1"/>
  <c r="U15" i="19" s="1"/>
  <c r="U16" i="19" s="1"/>
  <c r="U17" i="19" s="1"/>
  <c r="U18" i="19" s="1"/>
  <c r="U19" i="19" s="1"/>
  <c r="U20" i="19" s="1"/>
  <c r="U21" i="19" s="1"/>
  <c r="U22" i="19" s="1"/>
  <c r="U23" i="19" s="1"/>
  <c r="U24" i="19" s="1"/>
  <c r="U25" i="19" s="1"/>
  <c r="U26" i="19" s="1"/>
  <c r="U27" i="19" s="1"/>
  <c r="U28" i="19" s="1"/>
  <c r="U29" i="19" s="1"/>
  <c r="U30" i="19" s="1"/>
  <c r="U31" i="19" s="1"/>
  <c r="U32" i="19" s="1"/>
  <c r="U33" i="19" s="1"/>
  <c r="U34" i="19" s="1"/>
  <c r="U35" i="19" s="1"/>
  <c r="U36" i="19" s="1"/>
  <c r="U37" i="19" s="1"/>
  <c r="U38" i="19" s="1"/>
  <c r="U10" i="2"/>
  <c r="F8" i="20" l="1"/>
  <c r="F9" i="20" s="1"/>
  <c r="F10" i="20" s="1"/>
  <c r="F11" i="20" s="1"/>
  <c r="F12" i="20" s="1"/>
  <c r="F13" i="20" s="1"/>
  <c r="F14" i="20" s="1"/>
  <c r="F15" i="20" s="1"/>
  <c r="F16" i="20" s="1"/>
  <c r="F17" i="20" s="1"/>
  <c r="F18" i="20" s="1"/>
  <c r="F19" i="20" s="1"/>
  <c r="F20" i="20" s="1"/>
  <c r="F21" i="20" s="1"/>
  <c r="F22" i="20" s="1"/>
  <c r="F23" i="20" s="1"/>
  <c r="F24" i="20" s="1"/>
  <c r="F25" i="20" s="1"/>
  <c r="F26" i="20" s="1"/>
  <c r="F27" i="20" s="1"/>
  <c r="F28" i="20" s="1"/>
  <c r="F29" i="20" s="1"/>
  <c r="F30" i="20" s="1"/>
  <c r="F31" i="20" s="1"/>
  <c r="F32" i="20" s="1"/>
  <c r="F33" i="20" s="1"/>
  <c r="F34" i="20" s="1"/>
  <c r="F35" i="20" s="1"/>
  <c r="F36" i="20" s="1"/>
  <c r="F37" i="20" s="1"/>
  <c r="F38" i="20" s="1"/>
  <c r="F39" i="20" s="1"/>
  <c r="F39" i="19"/>
  <c r="E11" i="2"/>
  <c r="G15" i="2"/>
  <c r="G26" i="2"/>
  <c r="L8" i="20"/>
  <c r="L9" i="20" s="1"/>
  <c r="L10" i="20" s="1"/>
  <c r="L11" i="20" s="1"/>
  <c r="L12" i="20" s="1"/>
  <c r="L13" i="20" s="1"/>
  <c r="L14" i="20" s="1"/>
  <c r="L15" i="20" s="1"/>
  <c r="L16" i="20" s="1"/>
  <c r="L17" i="20" s="1"/>
  <c r="L18" i="20" s="1"/>
  <c r="L19" i="20" s="1"/>
  <c r="L20" i="20" s="1"/>
  <c r="L21" i="20" s="1"/>
  <c r="L22" i="20" s="1"/>
  <c r="L23" i="20" s="1"/>
  <c r="L24" i="20" s="1"/>
  <c r="L25" i="20" s="1"/>
  <c r="L26" i="20" s="1"/>
  <c r="L27" i="20" s="1"/>
  <c r="L28" i="20" s="1"/>
  <c r="L29" i="20" s="1"/>
  <c r="L30" i="20" s="1"/>
  <c r="L31" i="20" s="1"/>
  <c r="L32" i="20" s="1"/>
  <c r="L33" i="20" s="1"/>
  <c r="L34" i="20" s="1"/>
  <c r="L35" i="20" s="1"/>
  <c r="L36" i="20" s="1"/>
  <c r="L37" i="20" s="1"/>
  <c r="L38" i="20" s="1"/>
  <c r="L39" i="20" s="1"/>
  <c r="L39" i="19"/>
  <c r="K11" i="2"/>
  <c r="W15" i="2"/>
  <c r="W26" i="2"/>
  <c r="S15" i="2"/>
  <c r="S26" i="2"/>
  <c r="U8" i="20"/>
  <c r="U9" i="20" s="1"/>
  <c r="U10" i="20" s="1"/>
  <c r="U11" i="20" s="1"/>
  <c r="U12" i="20" s="1"/>
  <c r="U39" i="19"/>
  <c r="U11" i="2"/>
  <c r="P8" i="20"/>
  <c r="P9" i="20" s="1"/>
  <c r="P10" i="20" s="1"/>
  <c r="P11" i="20" s="1"/>
  <c r="P12" i="20" s="1"/>
  <c r="P13" i="20" s="1"/>
  <c r="P14" i="20" s="1"/>
  <c r="P15" i="20" s="1"/>
  <c r="P16" i="20" s="1"/>
  <c r="P17" i="20" s="1"/>
  <c r="P18" i="20" s="1"/>
  <c r="P19" i="20" s="1"/>
  <c r="P20" i="20" s="1"/>
  <c r="P21" i="20" s="1"/>
  <c r="P22" i="20" s="1"/>
  <c r="P23" i="20" s="1"/>
  <c r="P24" i="20" s="1"/>
  <c r="P25" i="20" s="1"/>
  <c r="P26" i="20" s="1"/>
  <c r="P27" i="20" s="1"/>
  <c r="P28" i="20" s="1"/>
  <c r="P29" i="20" s="1"/>
  <c r="P30" i="20" s="1"/>
  <c r="P31" i="20" s="1"/>
  <c r="P32" i="20" s="1"/>
  <c r="P33" i="20" s="1"/>
  <c r="P34" i="20" s="1"/>
  <c r="P35" i="20" s="1"/>
  <c r="P36" i="20" s="1"/>
  <c r="P37" i="20" s="1"/>
  <c r="P38" i="20" s="1"/>
  <c r="P39" i="20" s="1"/>
  <c r="P39" i="19"/>
  <c r="O11" i="2"/>
  <c r="X8" i="20"/>
  <c r="X9" i="20" s="1"/>
  <c r="X10" i="20" s="1"/>
  <c r="X11" i="20" s="1"/>
  <c r="X12" i="20" s="1"/>
  <c r="X13" i="20" s="1"/>
  <c r="X14" i="20" s="1"/>
  <c r="X15" i="20" s="1"/>
  <c r="X16" i="20" s="1"/>
  <c r="X17" i="20" s="1"/>
  <c r="X18" i="20" s="1"/>
  <c r="X19" i="20" s="1"/>
  <c r="X20" i="20" s="1"/>
  <c r="X21" i="20" s="1"/>
  <c r="X22" i="20" s="1"/>
  <c r="X23" i="20" s="1"/>
  <c r="X24" i="20" s="1"/>
  <c r="X25" i="20" s="1"/>
  <c r="X26" i="20" s="1"/>
  <c r="X27" i="20" s="1"/>
  <c r="X28" i="20" s="1"/>
  <c r="X29" i="20" s="1"/>
  <c r="X30" i="20" s="1"/>
  <c r="X31" i="20" s="1"/>
  <c r="X32" i="20" s="1"/>
  <c r="X33" i="20" s="1"/>
  <c r="X34" i="20" s="1"/>
  <c r="X35" i="20" s="1"/>
  <c r="X36" i="20" s="1"/>
  <c r="X37" i="20" s="1"/>
  <c r="X38" i="20" s="1"/>
  <c r="X39" i="20" s="1"/>
  <c r="X39" i="19"/>
  <c r="Y11" i="2"/>
  <c r="U13" i="20" l="1"/>
  <c r="U14" i="20" s="1"/>
  <c r="U15" i="20" s="1"/>
  <c r="U16" i="20" s="1"/>
  <c r="U17" i="20" s="1"/>
  <c r="U18" i="20" s="1"/>
  <c r="U19" i="20" s="1"/>
  <c r="U20" i="20" s="1"/>
  <c r="U21" i="20" s="1"/>
  <c r="U22" i="20" s="1"/>
  <c r="U23" i="20" s="1"/>
  <c r="U24" i="20" s="1"/>
  <c r="U25" i="20" s="1"/>
  <c r="U26" i="20" s="1"/>
  <c r="U27" i="20" s="1"/>
  <c r="U28" i="20" s="1"/>
  <c r="U29" i="20" s="1"/>
  <c r="U30" i="20" s="1"/>
  <c r="U31" i="20" s="1"/>
  <c r="U32" i="20" s="1"/>
  <c r="U33" i="20" s="1"/>
  <c r="U34" i="20" s="1"/>
  <c r="U35" i="20" s="1"/>
  <c r="U36" i="20" s="1"/>
  <c r="U37" i="20" s="1"/>
  <c r="U38" i="20" s="1"/>
  <c r="U39" i="20" s="1"/>
  <c r="X8" i="21"/>
  <c r="X9" i="21" s="1"/>
  <c r="X10" i="21" s="1"/>
  <c r="X11" i="21" s="1"/>
  <c r="X12" i="21" s="1"/>
  <c r="X13" i="21" s="1"/>
  <c r="X14" i="21" s="1"/>
  <c r="X15" i="21" s="1"/>
  <c r="X16" i="21" s="1"/>
  <c r="X17" i="21" s="1"/>
  <c r="X18" i="21" s="1"/>
  <c r="X19" i="21" s="1"/>
  <c r="X20" i="21" s="1"/>
  <c r="X21" i="21" s="1"/>
  <c r="X22" i="21" s="1"/>
  <c r="X23" i="21" s="1"/>
  <c r="X24" i="21" s="1"/>
  <c r="X25" i="21" s="1"/>
  <c r="X26" i="21" s="1"/>
  <c r="X27" i="21" s="1"/>
  <c r="X28" i="21" s="1"/>
  <c r="X29" i="21" s="1"/>
  <c r="X30" i="21" s="1"/>
  <c r="X31" i="21" s="1"/>
  <c r="X32" i="21" s="1"/>
  <c r="X33" i="21" s="1"/>
  <c r="X34" i="21" s="1"/>
  <c r="X35" i="21" s="1"/>
  <c r="X36" i="21" s="1"/>
  <c r="X37" i="21" s="1"/>
  <c r="X38" i="21" s="1"/>
  <c r="X39" i="21" s="1"/>
  <c r="Y12" i="2"/>
  <c r="L8" i="21"/>
  <c r="L9" i="21" s="1"/>
  <c r="L10" i="21" s="1"/>
  <c r="L11" i="21" s="1"/>
  <c r="L12" i="21" s="1"/>
  <c r="L13" i="21" s="1"/>
  <c r="L14" i="21" s="1"/>
  <c r="L15" i="21" s="1"/>
  <c r="L16" i="21" s="1"/>
  <c r="L17" i="21" s="1"/>
  <c r="L18" i="21" s="1"/>
  <c r="L19" i="21" s="1"/>
  <c r="L20" i="21" s="1"/>
  <c r="L21" i="21" s="1"/>
  <c r="L22" i="21" s="1"/>
  <c r="L23" i="21" s="1"/>
  <c r="L24" i="21" s="1"/>
  <c r="L25" i="21" s="1"/>
  <c r="L26" i="21" s="1"/>
  <c r="L27" i="21" s="1"/>
  <c r="L28" i="21" s="1"/>
  <c r="L29" i="21" s="1"/>
  <c r="L30" i="21" s="1"/>
  <c r="L31" i="21" s="1"/>
  <c r="L32" i="21" s="1"/>
  <c r="L33" i="21" s="1"/>
  <c r="L34" i="21" s="1"/>
  <c r="L35" i="21" s="1"/>
  <c r="L36" i="21" s="1"/>
  <c r="L37" i="21" s="1"/>
  <c r="L38" i="21" s="1"/>
  <c r="L39" i="21" s="1"/>
  <c r="K12" i="2"/>
  <c r="P8" i="21"/>
  <c r="P9" i="21" s="1"/>
  <c r="P10" i="21" s="1"/>
  <c r="P11" i="21" s="1"/>
  <c r="P12" i="21" s="1"/>
  <c r="P13" i="21" s="1"/>
  <c r="P14" i="21" s="1"/>
  <c r="P15" i="21" s="1"/>
  <c r="P16" i="21" s="1"/>
  <c r="P17" i="21" s="1"/>
  <c r="P18" i="21" s="1"/>
  <c r="P19" i="21" s="1"/>
  <c r="P20" i="21" s="1"/>
  <c r="P21" i="21" s="1"/>
  <c r="P22" i="21" s="1"/>
  <c r="P23" i="21" s="1"/>
  <c r="P24" i="21" s="1"/>
  <c r="P25" i="21" s="1"/>
  <c r="P26" i="21" s="1"/>
  <c r="P27" i="21" s="1"/>
  <c r="P28" i="21" s="1"/>
  <c r="P29" i="21" s="1"/>
  <c r="P30" i="21" s="1"/>
  <c r="P31" i="21" s="1"/>
  <c r="P32" i="21" s="1"/>
  <c r="P33" i="21" s="1"/>
  <c r="P34" i="21" s="1"/>
  <c r="P35" i="21" s="1"/>
  <c r="P36" i="21" s="1"/>
  <c r="P37" i="21" s="1"/>
  <c r="O12" i="2"/>
  <c r="E12" i="2"/>
  <c r="F8" i="21"/>
  <c r="F9" i="21" s="1"/>
  <c r="F10" i="21" s="1"/>
  <c r="F11" i="21" s="1"/>
  <c r="F12" i="21" s="1"/>
  <c r="F13" i="21" s="1"/>
  <c r="F14" i="21" s="1"/>
  <c r="F15" i="21" s="1"/>
  <c r="F16" i="21" s="1"/>
  <c r="F17" i="21" s="1"/>
  <c r="F18" i="21" s="1"/>
  <c r="F19" i="21" s="1"/>
  <c r="F20" i="21" s="1"/>
  <c r="F21" i="21" s="1"/>
  <c r="F22" i="21" s="1"/>
  <c r="F23" i="21" s="1"/>
  <c r="F24" i="21" s="1"/>
  <c r="F25" i="21" s="1"/>
  <c r="F26" i="21" s="1"/>
  <c r="F27" i="21" s="1"/>
  <c r="F28" i="21" s="1"/>
  <c r="F29" i="21" s="1"/>
  <c r="F30" i="21" s="1"/>
  <c r="F31" i="21" s="1"/>
  <c r="F32" i="21" s="1"/>
  <c r="F33" i="21" s="1"/>
  <c r="F34" i="21" s="1"/>
  <c r="F35" i="21" s="1"/>
  <c r="F36" i="21" s="1"/>
  <c r="F37" i="21" s="1"/>
  <c r="F38" i="21" s="1"/>
  <c r="F39" i="21" s="1"/>
  <c r="U8" i="21" l="1"/>
  <c r="U9" i="21" s="1"/>
  <c r="U10" i="21" s="1"/>
  <c r="U12" i="2"/>
  <c r="P38" i="21"/>
  <c r="P39" i="21" s="1"/>
  <c r="K13" i="2"/>
  <c r="L8" i="22"/>
  <c r="L9" i="22" s="1"/>
  <c r="L10" i="22" s="1"/>
  <c r="L11" i="22" s="1"/>
  <c r="L12" i="22" s="1"/>
  <c r="L13" i="22" s="1"/>
  <c r="L14" i="22" s="1"/>
  <c r="L15" i="22" s="1"/>
  <c r="L16" i="22" s="1"/>
  <c r="L17" i="22" s="1"/>
  <c r="L18" i="22" s="1"/>
  <c r="L19" i="22" s="1"/>
  <c r="L20" i="22" s="1"/>
  <c r="L21" i="22" s="1"/>
  <c r="L22" i="22" s="1"/>
  <c r="L23" i="22" s="1"/>
  <c r="L24" i="22" s="1"/>
  <c r="L25" i="22" s="1"/>
  <c r="L26" i="22" s="1"/>
  <c r="L27" i="22" s="1"/>
  <c r="L28" i="22" s="1"/>
  <c r="L29" i="22" s="1"/>
  <c r="L30" i="22" s="1"/>
  <c r="L31" i="22" s="1"/>
  <c r="L32" i="22" s="1"/>
  <c r="L33" i="22" s="1"/>
  <c r="L34" i="22" s="1"/>
  <c r="L35" i="22" s="1"/>
  <c r="L36" i="22" s="1"/>
  <c r="L37" i="22" s="1"/>
  <c r="L38" i="22" s="1"/>
  <c r="E13" i="2"/>
  <c r="F8" i="22"/>
  <c r="F9" i="22" s="1"/>
  <c r="F10" i="22" s="1"/>
  <c r="F11" i="22" s="1"/>
  <c r="F12" i="22" s="1"/>
  <c r="F13" i="22" s="1"/>
  <c r="F14" i="22" s="1"/>
  <c r="F15" i="22" s="1"/>
  <c r="F16" i="22" s="1"/>
  <c r="F17" i="22" s="1"/>
  <c r="F18" i="22" s="1"/>
  <c r="F19" i="22" s="1"/>
  <c r="F20" i="22" s="1"/>
  <c r="F21" i="22" s="1"/>
  <c r="F22" i="22" s="1"/>
  <c r="F23" i="22" s="1"/>
  <c r="F24" i="22" s="1"/>
  <c r="F25" i="22" s="1"/>
  <c r="F26" i="22" s="1"/>
  <c r="F27" i="22" s="1"/>
  <c r="F28" i="22" s="1"/>
  <c r="F29" i="22" s="1"/>
  <c r="F30" i="22" s="1"/>
  <c r="F31" i="22" s="1"/>
  <c r="F32" i="22" s="1"/>
  <c r="F33" i="22" s="1"/>
  <c r="F34" i="22" s="1"/>
  <c r="F35" i="22" s="1"/>
  <c r="F36" i="22" s="1"/>
  <c r="F37" i="22" s="1"/>
  <c r="F38" i="22" s="1"/>
  <c r="X8" i="22"/>
  <c r="X9" i="22" s="1"/>
  <c r="X10" i="22" s="1"/>
  <c r="X11" i="22" s="1"/>
  <c r="X12" i="22" s="1"/>
  <c r="X13" i="22" s="1"/>
  <c r="X14" i="22" s="1"/>
  <c r="X15" i="22" s="1"/>
  <c r="X16" i="22" s="1"/>
  <c r="X17" i="22" s="1"/>
  <c r="X18" i="22" s="1"/>
  <c r="X19" i="22" s="1"/>
  <c r="X20" i="22" s="1"/>
  <c r="X21" i="22" s="1"/>
  <c r="X22" i="22" s="1"/>
  <c r="X23" i="22" s="1"/>
  <c r="X24" i="22" s="1"/>
  <c r="X25" i="22" s="1"/>
  <c r="X26" i="22" s="1"/>
  <c r="X27" i="22" s="1"/>
  <c r="X28" i="22" s="1"/>
  <c r="X29" i="22" s="1"/>
  <c r="X30" i="22" s="1"/>
  <c r="X31" i="22" s="1"/>
  <c r="X32" i="22" s="1"/>
  <c r="X33" i="22" s="1"/>
  <c r="X34" i="22" s="1"/>
  <c r="X35" i="22" s="1"/>
  <c r="X36" i="22" s="1"/>
  <c r="X37" i="22" s="1"/>
  <c r="X38" i="22" s="1"/>
  <c r="Y13" i="2"/>
  <c r="U11" i="21" l="1"/>
  <c r="U12" i="21" s="1"/>
  <c r="U13" i="21" s="1"/>
  <c r="U14" i="21" s="1"/>
  <c r="U15" i="21" s="1"/>
  <c r="U16" i="21" s="1"/>
  <c r="U17" i="21" s="1"/>
  <c r="U18" i="21" s="1"/>
  <c r="U19" i="21" s="1"/>
  <c r="U20" i="21" s="1"/>
  <c r="U21" i="21" s="1"/>
  <c r="U22" i="21" s="1"/>
  <c r="U23" i="21" s="1"/>
  <c r="U24" i="21" s="1"/>
  <c r="U25" i="21" s="1"/>
  <c r="U26" i="21" s="1"/>
  <c r="U27" i="21" s="1"/>
  <c r="U28" i="21" s="1"/>
  <c r="U29" i="21" s="1"/>
  <c r="U30" i="21" s="1"/>
  <c r="U31" i="21" s="1"/>
  <c r="U32" i="21" s="1"/>
  <c r="U33" i="21" s="1"/>
  <c r="U34" i="21" s="1"/>
  <c r="U35" i="21" s="1"/>
  <c r="U36" i="21" s="1"/>
  <c r="U37" i="21" s="1"/>
  <c r="O13" i="2"/>
  <c r="P8" i="22"/>
  <c r="P9" i="22" s="1"/>
  <c r="P10" i="22" s="1"/>
  <c r="P11" i="22" s="1"/>
  <c r="P12" i="22" s="1"/>
  <c r="P13" i="22" s="1"/>
  <c r="P14" i="22" s="1"/>
  <c r="P15" i="22" s="1"/>
  <c r="P16" i="22" s="1"/>
  <c r="P17" i="22" s="1"/>
  <c r="P18" i="22" s="1"/>
  <c r="P19" i="22" s="1"/>
  <c r="P20" i="22" s="1"/>
  <c r="P21" i="22" s="1"/>
  <c r="P22" i="22" s="1"/>
  <c r="P23" i="22" s="1"/>
  <c r="P24" i="22" s="1"/>
  <c r="P25" i="22" s="1"/>
  <c r="P26" i="22" s="1"/>
  <c r="P27" i="22" s="1"/>
  <c r="P28" i="22" s="1"/>
  <c r="P29" i="22" s="1"/>
  <c r="P30" i="22" s="1"/>
  <c r="P31" i="22" s="1"/>
  <c r="P32" i="22" s="1"/>
  <c r="P33" i="22" s="1"/>
  <c r="P34" i="22" s="1"/>
  <c r="P35" i="22" s="1"/>
  <c r="P36" i="22" s="1"/>
  <c r="P37" i="22" s="1"/>
  <c r="P38" i="22" s="1"/>
  <c r="P39" i="22" s="1"/>
  <c r="K14" i="2"/>
  <c r="L8" i="23"/>
  <c r="L9" i="23" s="1"/>
  <c r="L10" i="23" s="1"/>
  <c r="L11" i="23" s="1"/>
  <c r="L12" i="23" s="1"/>
  <c r="L13" i="23" s="1"/>
  <c r="L14" i="23" s="1"/>
  <c r="L15" i="23" s="1"/>
  <c r="L16" i="23" s="1"/>
  <c r="L17" i="23" s="1"/>
  <c r="L18" i="23" s="1"/>
  <c r="L19" i="23" s="1"/>
  <c r="L20" i="23" s="1"/>
  <c r="L21" i="23" s="1"/>
  <c r="L22" i="23" s="1"/>
  <c r="L23" i="23" s="1"/>
  <c r="L24" i="23" s="1"/>
  <c r="L25" i="23" s="1"/>
  <c r="L26" i="23" s="1"/>
  <c r="L27" i="23" s="1"/>
  <c r="L28" i="23" s="1"/>
  <c r="L29" i="23" s="1"/>
  <c r="L30" i="23" s="1"/>
  <c r="L31" i="23" s="1"/>
  <c r="L32" i="23" s="1"/>
  <c r="L33" i="23" s="1"/>
  <c r="L39" i="22"/>
  <c r="F8" i="23"/>
  <c r="F9" i="23" s="1"/>
  <c r="F10" i="23" s="1"/>
  <c r="F11" i="23" s="1"/>
  <c r="F12" i="23" s="1"/>
  <c r="F13" i="23" s="1"/>
  <c r="F14" i="23" s="1"/>
  <c r="F15" i="23" s="1"/>
  <c r="F16" i="23" s="1"/>
  <c r="F17" i="23" s="1"/>
  <c r="F18" i="23" s="1"/>
  <c r="F19" i="23" s="1"/>
  <c r="F20" i="23" s="1"/>
  <c r="F21" i="23" s="1"/>
  <c r="F22" i="23" s="1"/>
  <c r="F23" i="23" s="1"/>
  <c r="F24" i="23" s="1"/>
  <c r="F25" i="23" s="1"/>
  <c r="F26" i="23" s="1"/>
  <c r="F27" i="23" s="1"/>
  <c r="F28" i="23" s="1"/>
  <c r="F29" i="23" s="1"/>
  <c r="F30" i="23" s="1"/>
  <c r="F31" i="23" s="1"/>
  <c r="F32" i="23" s="1"/>
  <c r="F33" i="23" s="1"/>
  <c r="F34" i="23" s="1"/>
  <c r="F35" i="23" s="1"/>
  <c r="F36" i="23" s="1"/>
  <c r="F37" i="23" s="1"/>
  <c r="F38" i="23" s="1"/>
  <c r="F39" i="23" s="1"/>
  <c r="E14" i="2"/>
  <c r="F39" i="22"/>
  <c r="X8" i="23"/>
  <c r="X9" i="23" s="1"/>
  <c r="X10" i="23" s="1"/>
  <c r="X11" i="23" s="1"/>
  <c r="X12" i="23" s="1"/>
  <c r="X13" i="23" s="1"/>
  <c r="X14" i="23" s="1"/>
  <c r="X15" i="23" s="1"/>
  <c r="X16" i="23" s="1"/>
  <c r="X17" i="23" s="1"/>
  <c r="X18" i="23" s="1"/>
  <c r="X19" i="23" s="1"/>
  <c r="X20" i="23" s="1"/>
  <c r="X21" i="23" s="1"/>
  <c r="X22" i="23" s="1"/>
  <c r="X23" i="23" s="1"/>
  <c r="X24" i="23" s="1"/>
  <c r="X25" i="23" s="1"/>
  <c r="X26" i="23" s="1"/>
  <c r="X27" i="23" s="1"/>
  <c r="X28" i="23" s="1"/>
  <c r="X29" i="23" s="1"/>
  <c r="X30" i="23" s="1"/>
  <c r="X31" i="23" s="1"/>
  <c r="X32" i="23" s="1"/>
  <c r="X33" i="23" s="1"/>
  <c r="X34" i="23" s="1"/>
  <c r="X35" i="23" s="1"/>
  <c r="X36" i="23" s="1"/>
  <c r="X37" i="23" s="1"/>
  <c r="X38" i="23" s="1"/>
  <c r="X39" i="23" s="1"/>
  <c r="X39" i="22"/>
  <c r="Y14" i="2"/>
  <c r="U38" i="21" l="1"/>
  <c r="U39" i="21" s="1"/>
  <c r="O14" i="2"/>
  <c r="P8" i="23"/>
  <c r="P9" i="23" s="1"/>
  <c r="P10" i="23" s="1"/>
  <c r="P11" i="23" s="1"/>
  <c r="P12" i="23" s="1"/>
  <c r="P13" i="23" s="1"/>
  <c r="P14" i="23" s="1"/>
  <c r="P15" i="23" s="1"/>
  <c r="P16" i="23" s="1"/>
  <c r="P17" i="23" s="1"/>
  <c r="P18" i="23" s="1"/>
  <c r="P19" i="23" s="1"/>
  <c r="P20" i="23" s="1"/>
  <c r="P21" i="23" s="1"/>
  <c r="P22" i="23" s="1"/>
  <c r="P23" i="23" s="1"/>
  <c r="P24" i="23" s="1"/>
  <c r="P25" i="23" s="1"/>
  <c r="P26" i="23" s="1"/>
  <c r="P27" i="23" s="1"/>
  <c r="P28" i="23" s="1"/>
  <c r="P29" i="23" s="1"/>
  <c r="P30" i="23" s="1"/>
  <c r="P31" i="23" s="1"/>
  <c r="P32" i="23" s="1"/>
  <c r="P33" i="23" s="1"/>
  <c r="P34" i="23" s="1"/>
  <c r="P35" i="23" s="1"/>
  <c r="P36" i="23" s="1"/>
  <c r="P37" i="23" s="1"/>
  <c r="P38" i="23" s="1"/>
  <c r="P39" i="23" s="1"/>
  <c r="P8" i="24" s="1"/>
  <c r="P9" i="24" s="1"/>
  <c r="P10" i="24" s="1"/>
  <c r="P11" i="24" s="1"/>
  <c r="P12" i="24" s="1"/>
  <c r="P13" i="24" s="1"/>
  <c r="P14" i="24" s="1"/>
  <c r="P15" i="24" s="1"/>
  <c r="P16" i="24" s="1"/>
  <c r="P17" i="24" s="1"/>
  <c r="P18" i="24" s="1"/>
  <c r="P19" i="24" s="1"/>
  <c r="P20" i="24" s="1"/>
  <c r="P21" i="24" s="1"/>
  <c r="P22" i="24" s="1"/>
  <c r="P23" i="24" s="1"/>
  <c r="P24" i="24" s="1"/>
  <c r="P25" i="24" s="1"/>
  <c r="P26" i="24" s="1"/>
  <c r="P27" i="24" s="1"/>
  <c r="P28" i="24" s="1"/>
  <c r="P29" i="24" s="1"/>
  <c r="P30" i="24" s="1"/>
  <c r="P31" i="24" s="1"/>
  <c r="P32" i="24" s="1"/>
  <c r="P33" i="24" s="1"/>
  <c r="P34" i="24" s="1"/>
  <c r="P35" i="24" s="1"/>
  <c r="P36" i="24" s="1"/>
  <c r="P37" i="24" s="1"/>
  <c r="P38" i="24" s="1"/>
  <c r="L34" i="23"/>
  <c r="L35" i="23" s="1"/>
  <c r="L36" i="23" s="1"/>
  <c r="L37" i="23" s="1"/>
  <c r="L38" i="23" s="1"/>
  <c r="L39" i="23" s="1"/>
  <c r="E16" i="2"/>
  <c r="F8" i="24"/>
  <c r="F9" i="24" s="1"/>
  <c r="F10" i="24" s="1"/>
  <c r="F11" i="24" s="1"/>
  <c r="F12" i="24" s="1"/>
  <c r="F13" i="24" s="1"/>
  <c r="F14" i="24" s="1"/>
  <c r="F15" i="24" s="1"/>
  <c r="F16" i="24" s="1"/>
  <c r="F17" i="24" s="1"/>
  <c r="F18" i="24" s="1"/>
  <c r="F19" i="24" s="1"/>
  <c r="F20" i="24" s="1"/>
  <c r="F21" i="24" s="1"/>
  <c r="F22" i="24" s="1"/>
  <c r="F23" i="24" s="1"/>
  <c r="F24" i="24" s="1"/>
  <c r="F25" i="24" s="1"/>
  <c r="F26" i="24" s="1"/>
  <c r="F27" i="24" s="1"/>
  <c r="F28" i="24" s="1"/>
  <c r="F29" i="24" s="1"/>
  <c r="F30" i="24" s="1"/>
  <c r="F31" i="24" s="1"/>
  <c r="F32" i="24" s="1"/>
  <c r="F33" i="24" s="1"/>
  <c r="F34" i="24" s="1"/>
  <c r="F35" i="24" s="1"/>
  <c r="F36" i="24" s="1"/>
  <c r="F37" i="24" s="1"/>
  <c r="F38" i="24" s="1"/>
  <c r="X8" i="24"/>
  <c r="X9" i="24" s="1"/>
  <c r="X10" i="24" s="1"/>
  <c r="X11" i="24" s="1"/>
  <c r="X12" i="24" s="1"/>
  <c r="X13" i="24" s="1"/>
  <c r="X14" i="24" s="1"/>
  <c r="X15" i="24" s="1"/>
  <c r="X16" i="24" s="1"/>
  <c r="X17" i="24" s="1"/>
  <c r="X18" i="24" s="1"/>
  <c r="X19" i="24" s="1"/>
  <c r="X20" i="24" s="1"/>
  <c r="X21" i="24" s="1"/>
  <c r="X22" i="24" s="1"/>
  <c r="X23" i="24" s="1"/>
  <c r="X24" i="24" s="1"/>
  <c r="X25" i="24" s="1"/>
  <c r="X26" i="24" s="1"/>
  <c r="X27" i="24" s="1"/>
  <c r="X28" i="24" s="1"/>
  <c r="X29" i="24" s="1"/>
  <c r="X30" i="24" s="1"/>
  <c r="X31" i="24" s="1"/>
  <c r="X32" i="24" s="1"/>
  <c r="X33" i="24" s="1"/>
  <c r="X34" i="24" s="1"/>
  <c r="X35" i="24" s="1"/>
  <c r="X36" i="24" s="1"/>
  <c r="X37" i="24" s="1"/>
  <c r="X38" i="24" s="1"/>
  <c r="Y16" i="2"/>
  <c r="U13" i="2" l="1"/>
  <c r="U8" i="22"/>
  <c r="U9" i="22" s="1"/>
  <c r="U10" i="22" s="1"/>
  <c r="U11" i="22" s="1"/>
  <c r="U12" i="22" s="1"/>
  <c r="U13" i="22" s="1"/>
  <c r="U14" i="22" s="1"/>
  <c r="U15" i="22" s="1"/>
  <c r="U16" i="22" s="1"/>
  <c r="U17" i="22" s="1"/>
  <c r="U18" i="22" s="1"/>
  <c r="U19" i="22" s="1"/>
  <c r="U20" i="22" s="1"/>
  <c r="U21" i="22" s="1"/>
  <c r="U22" i="22" s="1"/>
  <c r="U23" i="22" s="1"/>
  <c r="U24" i="22" s="1"/>
  <c r="U25" i="22" s="1"/>
  <c r="U26" i="22" s="1"/>
  <c r="U27" i="22" s="1"/>
  <c r="U28" i="22" s="1"/>
  <c r="U29" i="22" s="1"/>
  <c r="U30" i="22" s="1"/>
  <c r="U31" i="22" s="1"/>
  <c r="O16" i="2"/>
  <c r="K16" i="2"/>
  <c r="L8" i="24"/>
  <c r="L9" i="24" s="1"/>
  <c r="L10" i="24" s="1"/>
  <c r="L11" i="24" s="1"/>
  <c r="L12" i="24" s="1"/>
  <c r="L13" i="24" s="1"/>
  <c r="L14" i="24" s="1"/>
  <c r="L15" i="24" s="1"/>
  <c r="L16" i="24" s="1"/>
  <c r="L17" i="24" s="1"/>
  <c r="L18" i="24" s="1"/>
  <c r="L19" i="24" s="1"/>
  <c r="L20" i="24" s="1"/>
  <c r="L21" i="24" s="1"/>
  <c r="L22" i="24" s="1"/>
  <c r="L23" i="24" s="1"/>
  <c r="L24" i="24" s="1"/>
  <c r="L25" i="24" s="1"/>
  <c r="L26" i="24" s="1"/>
  <c r="L27" i="24" s="1"/>
  <c r="L28" i="24" s="1"/>
  <c r="L29" i="24" s="1"/>
  <c r="L30" i="24" s="1"/>
  <c r="L31" i="24" s="1"/>
  <c r="L32" i="24" s="1"/>
  <c r="L33" i="24" s="1"/>
  <c r="L34" i="24" s="1"/>
  <c r="L35" i="24" s="1"/>
  <c r="F8" i="25"/>
  <c r="F9" i="25" s="1"/>
  <c r="F10" i="25" s="1"/>
  <c r="F11" i="25" s="1"/>
  <c r="F12" i="25" s="1"/>
  <c r="F13" i="25" s="1"/>
  <c r="F14" i="25" s="1"/>
  <c r="F15" i="25" s="1"/>
  <c r="F16" i="25" s="1"/>
  <c r="F17" i="25" s="1"/>
  <c r="F18" i="25" s="1"/>
  <c r="F19" i="25" s="1"/>
  <c r="F20" i="25" s="1"/>
  <c r="F21" i="25" s="1"/>
  <c r="F22" i="25" s="1"/>
  <c r="F23" i="25" s="1"/>
  <c r="F24" i="25" s="1"/>
  <c r="F25" i="25" s="1"/>
  <c r="F26" i="25" s="1"/>
  <c r="F27" i="25" s="1"/>
  <c r="F28" i="25" s="1"/>
  <c r="F29" i="25" s="1"/>
  <c r="F30" i="25" s="1"/>
  <c r="F31" i="25" s="1"/>
  <c r="F32" i="25" s="1"/>
  <c r="F33" i="25" s="1"/>
  <c r="F34" i="25" s="1"/>
  <c r="F35" i="25" s="1"/>
  <c r="F36" i="25" s="1"/>
  <c r="F37" i="25" s="1"/>
  <c r="F38" i="25" s="1"/>
  <c r="F39" i="25" s="1"/>
  <c r="F39" i="24"/>
  <c r="E17" i="2"/>
  <c r="P8" i="25"/>
  <c r="P9" i="25" s="1"/>
  <c r="P10" i="25" s="1"/>
  <c r="P11" i="25" s="1"/>
  <c r="P12" i="25" s="1"/>
  <c r="P13" i="25" s="1"/>
  <c r="P14" i="25" s="1"/>
  <c r="P15" i="25" s="1"/>
  <c r="P16" i="25" s="1"/>
  <c r="P17" i="25" s="1"/>
  <c r="P18" i="25" s="1"/>
  <c r="P19" i="25" s="1"/>
  <c r="P20" i="25" s="1"/>
  <c r="P21" i="25" s="1"/>
  <c r="P22" i="25" s="1"/>
  <c r="P23" i="25" s="1"/>
  <c r="P24" i="25" s="1"/>
  <c r="P25" i="25" s="1"/>
  <c r="P26" i="25" s="1"/>
  <c r="P27" i="25" s="1"/>
  <c r="P28" i="25" s="1"/>
  <c r="P29" i="25" s="1"/>
  <c r="P30" i="25" s="1"/>
  <c r="P31" i="25" s="1"/>
  <c r="P32" i="25" s="1"/>
  <c r="P33" i="25" s="1"/>
  <c r="P34" i="25" s="1"/>
  <c r="P35" i="25" s="1"/>
  <c r="P36" i="25" s="1"/>
  <c r="P37" i="25" s="1"/>
  <c r="P38" i="25" s="1"/>
  <c r="P39" i="25" s="1"/>
  <c r="O17" i="2"/>
  <c r="P39" i="24"/>
  <c r="X8" i="25"/>
  <c r="X9" i="25" s="1"/>
  <c r="X10" i="25" s="1"/>
  <c r="X11" i="25" s="1"/>
  <c r="X12" i="25" s="1"/>
  <c r="X13" i="25" s="1"/>
  <c r="X14" i="25" s="1"/>
  <c r="X15" i="25" s="1"/>
  <c r="X16" i="25" s="1"/>
  <c r="X17" i="25" s="1"/>
  <c r="X18" i="25" s="1"/>
  <c r="X19" i="25" s="1"/>
  <c r="X20" i="25" s="1"/>
  <c r="X21" i="25" s="1"/>
  <c r="X22" i="25" s="1"/>
  <c r="X23" i="25" s="1"/>
  <c r="X24" i="25" s="1"/>
  <c r="X25" i="25" s="1"/>
  <c r="X26" i="25" s="1"/>
  <c r="X27" i="25" s="1"/>
  <c r="X28" i="25" s="1"/>
  <c r="X29" i="25" s="1"/>
  <c r="X30" i="25" s="1"/>
  <c r="X31" i="25" s="1"/>
  <c r="X32" i="25" s="1"/>
  <c r="X33" i="25" s="1"/>
  <c r="X34" i="25" s="1"/>
  <c r="X35" i="25" s="1"/>
  <c r="X36" i="25" s="1"/>
  <c r="X37" i="25" s="1"/>
  <c r="X38" i="25" s="1"/>
  <c r="X39" i="25" s="1"/>
  <c r="X39" i="24"/>
  <c r="Y17" i="2"/>
  <c r="U32" i="22" l="1"/>
  <c r="U33" i="22" s="1"/>
  <c r="U34" i="22" s="1"/>
  <c r="U35" i="22" s="1"/>
  <c r="U36" i="22" s="1"/>
  <c r="U37" i="22" s="1"/>
  <c r="U38" i="22" s="1"/>
  <c r="L36" i="24"/>
  <c r="L37" i="24" s="1"/>
  <c r="L38" i="24" s="1"/>
  <c r="E18" i="2"/>
  <c r="F8" i="26"/>
  <c r="F9" i="26" s="1"/>
  <c r="F10" i="26" s="1"/>
  <c r="F11" i="26" s="1"/>
  <c r="F12" i="26" s="1"/>
  <c r="F13" i="26" s="1"/>
  <c r="F14" i="26" s="1"/>
  <c r="F15" i="26" s="1"/>
  <c r="F16" i="26" s="1"/>
  <c r="F17" i="26" s="1"/>
  <c r="F18" i="26" s="1"/>
  <c r="F19" i="26" s="1"/>
  <c r="F20" i="26" s="1"/>
  <c r="F21" i="26" s="1"/>
  <c r="F22" i="26" s="1"/>
  <c r="F23" i="26" s="1"/>
  <c r="F24" i="26" s="1"/>
  <c r="F25" i="26" s="1"/>
  <c r="F26" i="26" s="1"/>
  <c r="F27" i="26" s="1"/>
  <c r="F28" i="26" s="1"/>
  <c r="F29" i="26" s="1"/>
  <c r="F30" i="26" s="1"/>
  <c r="F31" i="26" s="1"/>
  <c r="F32" i="26" s="1"/>
  <c r="F33" i="26" s="1"/>
  <c r="F34" i="26" s="1"/>
  <c r="F35" i="26" s="1"/>
  <c r="F36" i="26" s="1"/>
  <c r="F37" i="26" s="1"/>
  <c r="F38" i="26" s="1"/>
  <c r="F39" i="26" s="1"/>
  <c r="O18" i="2"/>
  <c r="P8" i="26"/>
  <c r="P9" i="26" s="1"/>
  <c r="P10" i="26" s="1"/>
  <c r="P11" i="26" s="1"/>
  <c r="P12" i="26" s="1"/>
  <c r="P13" i="26" s="1"/>
  <c r="P14" i="26" s="1"/>
  <c r="P15" i="26" s="1"/>
  <c r="P16" i="26" s="1"/>
  <c r="P17" i="26" s="1"/>
  <c r="P18" i="26" s="1"/>
  <c r="P19" i="26" s="1"/>
  <c r="P20" i="26" s="1"/>
  <c r="P21" i="26" s="1"/>
  <c r="P22" i="26" s="1"/>
  <c r="P23" i="26" s="1"/>
  <c r="P24" i="26" s="1"/>
  <c r="P25" i="26" s="1"/>
  <c r="P26" i="26" s="1"/>
  <c r="P27" i="26" s="1"/>
  <c r="P28" i="26" s="1"/>
  <c r="P29" i="26" s="1"/>
  <c r="P30" i="26" s="1"/>
  <c r="P31" i="26" s="1"/>
  <c r="P32" i="26" s="1"/>
  <c r="P33" i="26" s="1"/>
  <c r="P34" i="26" s="1"/>
  <c r="P35" i="26" s="1"/>
  <c r="P36" i="26" s="1"/>
  <c r="P37" i="26" s="1"/>
  <c r="P38" i="26" s="1"/>
  <c r="P39" i="26" s="1"/>
  <c r="X8" i="26"/>
  <c r="X9" i="26" s="1"/>
  <c r="X10" i="26" s="1"/>
  <c r="X11" i="26" s="1"/>
  <c r="X12" i="26" s="1"/>
  <c r="X13" i="26" s="1"/>
  <c r="X14" i="26" s="1"/>
  <c r="X15" i="26" s="1"/>
  <c r="X16" i="26" s="1"/>
  <c r="X17" i="26" s="1"/>
  <c r="X18" i="26" s="1"/>
  <c r="X19" i="26" s="1"/>
  <c r="X20" i="26" s="1"/>
  <c r="X21" i="26" s="1"/>
  <c r="X22" i="26" s="1"/>
  <c r="X23" i="26" s="1"/>
  <c r="X24" i="26" s="1"/>
  <c r="X25" i="26" s="1"/>
  <c r="X26" i="26" s="1"/>
  <c r="X27" i="26" s="1"/>
  <c r="X28" i="26" s="1"/>
  <c r="X29" i="26" s="1"/>
  <c r="X30" i="26" s="1"/>
  <c r="X31" i="26" s="1"/>
  <c r="X32" i="26" s="1"/>
  <c r="X33" i="26" s="1"/>
  <c r="X34" i="26" s="1"/>
  <c r="X35" i="26" s="1"/>
  <c r="X36" i="26" s="1"/>
  <c r="X37" i="26" s="1"/>
  <c r="X38" i="26" s="1"/>
  <c r="X39" i="26" s="1"/>
  <c r="Y18" i="2"/>
  <c r="U8" i="23" l="1"/>
  <c r="U9" i="23" s="1"/>
  <c r="U10" i="23" s="1"/>
  <c r="U11" i="23" s="1"/>
  <c r="U12" i="23" s="1"/>
  <c r="U13" i="23" s="1"/>
  <c r="U14" i="23" s="1"/>
  <c r="U15" i="23" s="1"/>
  <c r="U16" i="23" s="1"/>
  <c r="U17" i="23" s="1"/>
  <c r="U18" i="23" s="1"/>
  <c r="U19" i="23" s="1"/>
  <c r="U20" i="23" s="1"/>
  <c r="U21" i="23" s="1"/>
  <c r="U22" i="23" s="1"/>
  <c r="U23" i="23" s="1"/>
  <c r="U24" i="23" s="1"/>
  <c r="U25" i="23" s="1"/>
  <c r="U26" i="23" s="1"/>
  <c r="U27" i="23" s="1"/>
  <c r="U28" i="23" s="1"/>
  <c r="U29" i="23" s="1"/>
  <c r="U39" i="22"/>
  <c r="U14" i="2"/>
  <c r="L8" i="25"/>
  <c r="L9" i="25" s="1"/>
  <c r="L10" i="25" s="1"/>
  <c r="L11" i="25" s="1"/>
  <c r="L12" i="25" s="1"/>
  <c r="L13" i="25" s="1"/>
  <c r="L14" i="25" s="1"/>
  <c r="L15" i="25" s="1"/>
  <c r="L16" i="25" s="1"/>
  <c r="L17" i="25" s="1"/>
  <c r="L18" i="25" s="1"/>
  <c r="L19" i="25" s="1"/>
  <c r="L20" i="25" s="1"/>
  <c r="L21" i="25" s="1"/>
  <c r="L22" i="25" s="1"/>
  <c r="L23" i="25" s="1"/>
  <c r="L24" i="25" s="1"/>
  <c r="L25" i="25" s="1"/>
  <c r="L26" i="25" s="1"/>
  <c r="L27" i="25" s="1"/>
  <c r="L28" i="25" s="1"/>
  <c r="L29" i="25" s="1"/>
  <c r="L30" i="25" s="1"/>
  <c r="L31" i="25" s="1"/>
  <c r="L32" i="25" s="1"/>
  <c r="L33" i="25" s="1"/>
  <c r="L34" i="25" s="1"/>
  <c r="L35" i="25" s="1"/>
  <c r="L36" i="25" s="1"/>
  <c r="L37" i="25" s="1"/>
  <c r="L38" i="25" s="1"/>
  <c r="L39" i="25" s="1"/>
  <c r="L39" i="24"/>
  <c r="K17" i="2"/>
  <c r="E19" i="2"/>
  <c r="F8" i="27"/>
  <c r="F9" i="27" s="1"/>
  <c r="F10" i="27" s="1"/>
  <c r="F11" i="27" s="1"/>
  <c r="F12" i="27" s="1"/>
  <c r="F13" i="27" s="1"/>
  <c r="F14" i="27" s="1"/>
  <c r="F15" i="27" s="1"/>
  <c r="F16" i="27" s="1"/>
  <c r="F17" i="27" s="1"/>
  <c r="F18" i="27" s="1"/>
  <c r="F19" i="27" s="1"/>
  <c r="F20" i="27" s="1"/>
  <c r="F21" i="27" s="1"/>
  <c r="F22" i="27" s="1"/>
  <c r="F23" i="27" s="1"/>
  <c r="F24" i="27" s="1"/>
  <c r="F25" i="27" s="1"/>
  <c r="F26" i="27" s="1"/>
  <c r="F27" i="27" s="1"/>
  <c r="F28" i="27" s="1"/>
  <c r="F29" i="27" s="1"/>
  <c r="F30" i="27" s="1"/>
  <c r="F31" i="27" s="1"/>
  <c r="F32" i="27" s="1"/>
  <c r="F33" i="27" s="1"/>
  <c r="F34" i="27" s="1"/>
  <c r="F35" i="27" s="1"/>
  <c r="F36" i="27" s="1"/>
  <c r="X8" i="27"/>
  <c r="X9" i="27" s="1"/>
  <c r="X10" i="27" s="1"/>
  <c r="X11" i="27" s="1"/>
  <c r="X12" i="27" s="1"/>
  <c r="X13" i="27" s="1"/>
  <c r="X14" i="27" s="1"/>
  <c r="X15" i="27" s="1"/>
  <c r="X16" i="27" s="1"/>
  <c r="X17" i="27" s="1"/>
  <c r="X18" i="27" s="1"/>
  <c r="X19" i="27" s="1"/>
  <c r="X20" i="27" s="1"/>
  <c r="X21" i="27" s="1"/>
  <c r="X22" i="27" s="1"/>
  <c r="X23" i="27" s="1"/>
  <c r="X24" i="27" s="1"/>
  <c r="X25" i="27" s="1"/>
  <c r="X26" i="27" s="1"/>
  <c r="X27" i="27" s="1"/>
  <c r="X28" i="27" s="1"/>
  <c r="X29" i="27" s="1"/>
  <c r="X30" i="27" s="1"/>
  <c r="X31" i="27" s="1"/>
  <c r="X32" i="27" s="1"/>
  <c r="X33" i="27" s="1"/>
  <c r="X34" i="27" s="1"/>
  <c r="X35" i="27" s="1"/>
  <c r="X36" i="27" s="1"/>
  <c r="Y19" i="2"/>
  <c r="O19" i="2"/>
  <c r="P8" i="27"/>
  <c r="U30" i="23" l="1"/>
  <c r="U31" i="23" s="1"/>
  <c r="U32" i="23" s="1"/>
  <c r="U33" i="23" s="1"/>
  <c r="U34" i="23" s="1"/>
  <c r="U35" i="23" s="1"/>
  <c r="U36" i="23" s="1"/>
  <c r="U37" i="23" s="1"/>
  <c r="U38" i="23" s="1"/>
  <c r="U39" i="23" s="1"/>
  <c r="L8" i="26"/>
  <c r="L9" i="26" s="1"/>
  <c r="L10" i="26" s="1"/>
  <c r="L11" i="26" s="1"/>
  <c r="L12" i="26" s="1"/>
  <c r="L13" i="26" s="1"/>
  <c r="L14" i="26" s="1"/>
  <c r="L15" i="26" s="1"/>
  <c r="L16" i="26" s="1"/>
  <c r="L17" i="26" s="1"/>
  <c r="L18" i="26" s="1"/>
  <c r="L19" i="26" s="1"/>
  <c r="L20" i="26" s="1"/>
  <c r="L21" i="26" s="1"/>
  <c r="L22" i="26" s="1"/>
  <c r="L23" i="26" s="1"/>
  <c r="L24" i="26" s="1"/>
  <c r="L25" i="26" s="1"/>
  <c r="L26" i="26" s="1"/>
  <c r="L27" i="26" s="1"/>
  <c r="L28" i="26" s="1"/>
  <c r="L29" i="26" s="1"/>
  <c r="L30" i="26" s="1"/>
  <c r="L31" i="26" s="1"/>
  <c r="L32" i="26" s="1"/>
  <c r="L33" i="26" s="1"/>
  <c r="L34" i="26" s="1"/>
  <c r="L35" i="26" s="1"/>
  <c r="L36" i="26" s="1"/>
  <c r="L37" i="26" s="1"/>
  <c r="L38" i="26" s="1"/>
  <c r="L39" i="26" s="1"/>
  <c r="L8" i="27" s="1"/>
  <c r="L9" i="27" s="1"/>
  <c r="L10" i="27" s="1"/>
  <c r="L11" i="27" s="1"/>
  <c r="L12" i="27" s="1"/>
  <c r="L13" i="27" s="1"/>
  <c r="L14" i="27" s="1"/>
  <c r="L15" i="27" s="1"/>
  <c r="L16" i="27" s="1"/>
  <c r="L17" i="27" s="1"/>
  <c r="L18" i="27" s="1"/>
  <c r="L19" i="27" s="1"/>
  <c r="L20" i="27" s="1"/>
  <c r="L21" i="27" s="1"/>
  <c r="L22" i="27" s="1"/>
  <c r="L23" i="27" s="1"/>
  <c r="L24" i="27" s="1"/>
  <c r="L25" i="27" s="1"/>
  <c r="L26" i="27" s="1"/>
  <c r="L27" i="27" s="1"/>
  <c r="L28" i="27" s="1"/>
  <c r="L29" i="27" s="1"/>
  <c r="L30" i="27" s="1"/>
  <c r="L31" i="27" s="1"/>
  <c r="L32" i="27" s="1"/>
  <c r="L33" i="27" s="1"/>
  <c r="L34" i="27" s="1"/>
  <c r="L35" i="27" s="1"/>
  <c r="L36" i="27" s="1"/>
  <c r="K20" i="2" s="1"/>
  <c r="K18" i="2"/>
  <c r="P9" i="27"/>
  <c r="P10" i="27" s="1"/>
  <c r="P11" i="27" s="1"/>
  <c r="P12" i="27" s="1"/>
  <c r="P13" i="27" s="1"/>
  <c r="P14" i="27" s="1"/>
  <c r="P15" i="27" s="1"/>
  <c r="P16" i="27" s="1"/>
  <c r="P17" i="27" s="1"/>
  <c r="P18" i="27" s="1"/>
  <c r="P19" i="27" s="1"/>
  <c r="P20" i="27" s="1"/>
  <c r="P21" i="27" s="1"/>
  <c r="P22" i="27" s="1"/>
  <c r="P23" i="27" s="1"/>
  <c r="P24" i="27" s="1"/>
  <c r="P25" i="27" s="1"/>
  <c r="P26" i="27" s="1"/>
  <c r="P27" i="27" s="1"/>
  <c r="P28" i="27" s="1"/>
  <c r="P29" i="27" s="1"/>
  <c r="P30" i="27" s="1"/>
  <c r="P31" i="27" s="1"/>
  <c r="P32" i="27" s="1"/>
  <c r="P33" i="27" s="1"/>
  <c r="P34" i="27" s="1"/>
  <c r="P35" i="27" s="1"/>
  <c r="P36" i="27" s="1"/>
  <c r="X8" i="28"/>
  <c r="X9" i="28" s="1"/>
  <c r="X10" i="28" s="1"/>
  <c r="X11" i="28" s="1"/>
  <c r="X12" i="28" s="1"/>
  <c r="X13" i="28" s="1"/>
  <c r="X14" i="28" s="1"/>
  <c r="X15" i="28" s="1"/>
  <c r="X16" i="28" s="1"/>
  <c r="X17" i="28" s="1"/>
  <c r="X18" i="28" s="1"/>
  <c r="X19" i="28" s="1"/>
  <c r="X20" i="28" s="1"/>
  <c r="X21" i="28" s="1"/>
  <c r="X22" i="28" s="1"/>
  <c r="X23" i="28" s="1"/>
  <c r="X24" i="28" s="1"/>
  <c r="X25" i="28" s="1"/>
  <c r="X26" i="28" s="1"/>
  <c r="X27" i="28" s="1"/>
  <c r="X28" i="28" s="1"/>
  <c r="X29" i="28" s="1"/>
  <c r="X30" i="28" s="1"/>
  <c r="X31" i="28" s="1"/>
  <c r="X32" i="28" s="1"/>
  <c r="X33" i="28" s="1"/>
  <c r="X34" i="28" s="1"/>
  <c r="X35" i="28" s="1"/>
  <c r="X36" i="28" s="1"/>
  <c r="X37" i="28" s="1"/>
  <c r="X38" i="28" s="1"/>
  <c r="X39" i="28" s="1"/>
  <c r="X37" i="27"/>
  <c r="X38" i="27" s="1"/>
  <c r="X39" i="27" s="1"/>
  <c r="Y20" i="2"/>
  <c r="F8" i="28"/>
  <c r="F9" i="28" s="1"/>
  <c r="F10" i="28" s="1"/>
  <c r="F11" i="28" s="1"/>
  <c r="F12" i="28" s="1"/>
  <c r="F13" i="28" s="1"/>
  <c r="F14" i="28" s="1"/>
  <c r="F15" i="28" s="1"/>
  <c r="F16" i="28" s="1"/>
  <c r="F17" i="28" s="1"/>
  <c r="F18" i="28" s="1"/>
  <c r="F19" i="28" s="1"/>
  <c r="F20" i="28" s="1"/>
  <c r="F21" i="28" s="1"/>
  <c r="F22" i="28" s="1"/>
  <c r="F23" i="28" s="1"/>
  <c r="F24" i="28" s="1"/>
  <c r="F25" i="28" s="1"/>
  <c r="F26" i="28" s="1"/>
  <c r="F27" i="28" s="1"/>
  <c r="F28" i="28" s="1"/>
  <c r="F29" i="28" s="1"/>
  <c r="F30" i="28" s="1"/>
  <c r="F31" i="28" s="1"/>
  <c r="F32" i="28" s="1"/>
  <c r="F33" i="28" s="1"/>
  <c r="F34" i="28" s="1"/>
  <c r="F35" i="28" s="1"/>
  <c r="F36" i="28" s="1"/>
  <c r="F37" i="28" s="1"/>
  <c r="F38" i="28" s="1"/>
  <c r="F39" i="28" s="1"/>
  <c r="F37" i="27"/>
  <c r="F38" i="27" s="1"/>
  <c r="F39" i="27" s="1"/>
  <c r="E20" i="2"/>
  <c r="U16" i="2" l="1"/>
  <c r="U8" i="24"/>
  <c r="U9" i="24" s="1"/>
  <c r="U10" i="24" s="1"/>
  <c r="U11" i="24" s="1"/>
  <c r="U12" i="24" s="1"/>
  <c r="U13" i="24" s="1"/>
  <c r="U14" i="24" s="1"/>
  <c r="U15" i="24" s="1"/>
  <c r="U16" i="24" s="1"/>
  <c r="U17" i="24" s="1"/>
  <c r="U18" i="24" s="1"/>
  <c r="U19" i="24" s="1"/>
  <c r="U20" i="24" s="1"/>
  <c r="U21" i="24" s="1"/>
  <c r="U22" i="24" s="1"/>
  <c r="U23" i="24" s="1"/>
  <c r="U24" i="24" s="1"/>
  <c r="U25" i="24" s="1"/>
  <c r="U26" i="24" s="1"/>
  <c r="U27" i="24" s="1"/>
  <c r="U28" i="24" s="1"/>
  <c r="U29" i="24" s="1"/>
  <c r="U30" i="24" s="1"/>
  <c r="U31" i="24" s="1"/>
  <c r="U32" i="24" s="1"/>
  <c r="U33" i="24" s="1"/>
  <c r="U34" i="24" s="1"/>
  <c r="U35" i="24" s="1"/>
  <c r="U36" i="24" s="1"/>
  <c r="U37" i="24" s="1"/>
  <c r="U38" i="24" s="1"/>
  <c r="K19" i="2"/>
  <c r="L8" i="28"/>
  <c r="L9" i="28" s="1"/>
  <c r="L10" i="28" s="1"/>
  <c r="L11" i="28" s="1"/>
  <c r="L12" i="28" s="1"/>
  <c r="L13" i="28" s="1"/>
  <c r="L14" i="28" s="1"/>
  <c r="L15" i="28" s="1"/>
  <c r="L16" i="28" s="1"/>
  <c r="L17" i="28" s="1"/>
  <c r="L18" i="28" s="1"/>
  <c r="L19" i="28" s="1"/>
  <c r="L20" i="28" s="1"/>
  <c r="L21" i="28" s="1"/>
  <c r="L22" i="28" s="1"/>
  <c r="L23" i="28" s="1"/>
  <c r="L24" i="28" s="1"/>
  <c r="L25" i="28" s="1"/>
  <c r="L26" i="28" s="1"/>
  <c r="L27" i="28" s="1"/>
  <c r="L28" i="28" s="1"/>
  <c r="L29" i="28" s="1"/>
  <c r="L30" i="28" s="1"/>
  <c r="L31" i="28" s="1"/>
  <c r="L32" i="28" s="1"/>
  <c r="L33" i="28" s="1"/>
  <c r="L34" i="28" s="1"/>
  <c r="L35" i="28" s="1"/>
  <c r="L36" i="28" s="1"/>
  <c r="L37" i="28" s="1"/>
  <c r="L38" i="28" s="1"/>
  <c r="L39" i="28" s="1"/>
  <c r="K21" i="2" s="1"/>
  <c r="L37" i="27"/>
  <c r="L38" i="27" s="1"/>
  <c r="L39" i="27" s="1"/>
  <c r="P37" i="27"/>
  <c r="P38" i="27" s="1"/>
  <c r="P39" i="27" s="1"/>
  <c r="O20" i="2"/>
  <c r="P8" i="28"/>
  <c r="P9" i="28" s="1"/>
  <c r="P10" i="28" s="1"/>
  <c r="P11" i="28" s="1"/>
  <c r="P12" i="28" s="1"/>
  <c r="P13" i="28" s="1"/>
  <c r="P14" i="28" s="1"/>
  <c r="P15" i="28" s="1"/>
  <c r="P16" i="28" s="1"/>
  <c r="P17" i="28" s="1"/>
  <c r="P18" i="28" s="1"/>
  <c r="P19" i="28" s="1"/>
  <c r="P20" i="28" s="1"/>
  <c r="P21" i="28" s="1"/>
  <c r="P22" i="28" s="1"/>
  <c r="P23" i="28" s="1"/>
  <c r="P24" i="28" s="1"/>
  <c r="P25" i="28" s="1"/>
  <c r="P26" i="28" s="1"/>
  <c r="P27" i="28" s="1"/>
  <c r="P28" i="28" s="1"/>
  <c r="P29" i="28" s="1"/>
  <c r="P30" i="28" s="1"/>
  <c r="P31" i="28" s="1"/>
  <c r="P32" i="28" s="1"/>
  <c r="P33" i="28" s="1"/>
  <c r="P34" i="28" s="1"/>
  <c r="P35" i="28" s="1"/>
  <c r="P36" i="28" s="1"/>
  <c r="P37" i="28" s="1"/>
  <c r="P38" i="28" s="1"/>
  <c r="P39" i="28" s="1"/>
  <c r="X8" i="29"/>
  <c r="X9" i="29" s="1"/>
  <c r="X10" i="29" s="1"/>
  <c r="X11" i="29" s="1"/>
  <c r="X12" i="29" s="1"/>
  <c r="X13" i="29" s="1"/>
  <c r="X14" i="29" s="1"/>
  <c r="X15" i="29" s="1"/>
  <c r="X16" i="29" s="1"/>
  <c r="X17" i="29" s="1"/>
  <c r="X18" i="29" s="1"/>
  <c r="X19" i="29" s="1"/>
  <c r="X20" i="29" s="1"/>
  <c r="X21" i="29" s="1"/>
  <c r="X22" i="29" s="1"/>
  <c r="X23" i="29" s="1"/>
  <c r="X24" i="29" s="1"/>
  <c r="X25" i="29" s="1"/>
  <c r="X26" i="29" s="1"/>
  <c r="X27" i="29" s="1"/>
  <c r="X28" i="29" s="1"/>
  <c r="X29" i="29" s="1"/>
  <c r="X30" i="29" s="1"/>
  <c r="X31" i="29" s="1"/>
  <c r="X32" i="29" s="1"/>
  <c r="X33" i="29" s="1"/>
  <c r="X34" i="29" s="1"/>
  <c r="X35" i="29" s="1"/>
  <c r="X36" i="29" s="1"/>
  <c r="X37" i="29" s="1"/>
  <c r="X38" i="29" s="1"/>
  <c r="Y21" i="2"/>
  <c r="E21" i="2"/>
  <c r="F8" i="29"/>
  <c r="F9" i="29" s="1"/>
  <c r="F10" i="29" s="1"/>
  <c r="F11" i="29" s="1"/>
  <c r="F12" i="29" s="1"/>
  <c r="F13" i="29" s="1"/>
  <c r="F14" i="29" s="1"/>
  <c r="F15" i="29" s="1"/>
  <c r="F16" i="29" s="1"/>
  <c r="F17" i="29" s="1"/>
  <c r="F18" i="29" s="1"/>
  <c r="F19" i="29" s="1"/>
  <c r="F20" i="29" s="1"/>
  <c r="F21" i="29" s="1"/>
  <c r="F22" i="29" s="1"/>
  <c r="F23" i="29" s="1"/>
  <c r="F24" i="29" s="1"/>
  <c r="F25" i="29" s="1"/>
  <c r="F26" i="29" s="1"/>
  <c r="F27" i="29" s="1"/>
  <c r="F28" i="29" s="1"/>
  <c r="F29" i="29" s="1"/>
  <c r="F30" i="29" s="1"/>
  <c r="F31" i="29" s="1"/>
  <c r="F32" i="29" s="1"/>
  <c r="F33" i="29" s="1"/>
  <c r="F34" i="29" s="1"/>
  <c r="F35" i="29" s="1"/>
  <c r="F36" i="29" s="1"/>
  <c r="F37" i="29" s="1"/>
  <c r="F38" i="29" s="1"/>
  <c r="F8" i="30" s="1"/>
  <c r="U8" i="25" l="1"/>
  <c r="U9" i="25" s="1"/>
  <c r="U10" i="25" s="1"/>
  <c r="U11" i="25" s="1"/>
  <c r="U12" i="25" s="1"/>
  <c r="U13" i="25" s="1"/>
  <c r="U14" i="25" s="1"/>
  <c r="U15" i="25" s="1"/>
  <c r="U16" i="25" s="1"/>
  <c r="U17" i="25" s="1"/>
  <c r="U18" i="25" s="1"/>
  <c r="U19" i="25" s="1"/>
  <c r="U20" i="25" s="1"/>
  <c r="U21" i="25" s="1"/>
  <c r="U22" i="25" s="1"/>
  <c r="U23" i="25" s="1"/>
  <c r="U24" i="25" s="1"/>
  <c r="U25" i="25" s="1"/>
  <c r="U26" i="25" s="1"/>
  <c r="U27" i="25" s="1"/>
  <c r="U28" i="25" s="1"/>
  <c r="U29" i="25" s="1"/>
  <c r="U30" i="25" s="1"/>
  <c r="U31" i="25" s="1"/>
  <c r="U32" i="25" s="1"/>
  <c r="U33" i="25" s="1"/>
  <c r="U34" i="25" s="1"/>
  <c r="U35" i="25" s="1"/>
  <c r="U36" i="25" s="1"/>
  <c r="U37" i="25" s="1"/>
  <c r="U38" i="25" s="1"/>
  <c r="U39" i="25" s="1"/>
  <c r="U17" i="2"/>
  <c r="U39" i="24"/>
  <c r="L8" i="29"/>
  <c r="L9" i="29" s="1"/>
  <c r="L10" i="29" s="1"/>
  <c r="L11" i="29" s="1"/>
  <c r="L12" i="29" s="1"/>
  <c r="L13" i="29" s="1"/>
  <c r="L14" i="29" s="1"/>
  <c r="L15" i="29" s="1"/>
  <c r="L16" i="29" s="1"/>
  <c r="L17" i="29" s="1"/>
  <c r="L18" i="29" s="1"/>
  <c r="L19" i="29" s="1"/>
  <c r="L20" i="29" s="1"/>
  <c r="L21" i="29" s="1"/>
  <c r="L22" i="29" s="1"/>
  <c r="L23" i="29" s="1"/>
  <c r="L24" i="29" s="1"/>
  <c r="L25" i="29" s="1"/>
  <c r="L26" i="29" s="1"/>
  <c r="L27" i="29" s="1"/>
  <c r="L28" i="29" s="1"/>
  <c r="L29" i="29" s="1"/>
  <c r="L30" i="29" s="1"/>
  <c r="L31" i="29" s="1"/>
  <c r="L32" i="29" s="1"/>
  <c r="L33" i="29" s="1"/>
  <c r="L34" i="29" s="1"/>
  <c r="L35" i="29" s="1"/>
  <c r="L36" i="29" s="1"/>
  <c r="L37" i="29" s="1"/>
  <c r="L38" i="29" s="1"/>
  <c r="L8" i="30" s="1"/>
  <c r="L9" i="30" s="1"/>
  <c r="L10" i="30" s="1"/>
  <c r="L11" i="30" s="1"/>
  <c r="L12" i="30" s="1"/>
  <c r="L13" i="30" s="1"/>
  <c r="L14" i="30" s="1"/>
  <c r="L15" i="30" s="1"/>
  <c r="L16" i="30" s="1"/>
  <c r="L17" i="30" s="1"/>
  <c r="L18" i="30" s="1"/>
  <c r="L19" i="30" s="1"/>
  <c r="L20" i="30" s="1"/>
  <c r="L21" i="30" s="1"/>
  <c r="L22" i="30" s="1"/>
  <c r="L23" i="30" s="1"/>
  <c r="L24" i="30" s="1"/>
  <c r="L25" i="30" s="1"/>
  <c r="L26" i="30" s="1"/>
  <c r="L27" i="30" s="1"/>
  <c r="L28" i="30" s="1"/>
  <c r="L29" i="30" s="1"/>
  <c r="L30" i="30" s="1"/>
  <c r="L31" i="30" s="1"/>
  <c r="L32" i="30" s="1"/>
  <c r="L33" i="30" s="1"/>
  <c r="L34" i="30" s="1"/>
  <c r="L35" i="30" s="1"/>
  <c r="L36" i="30" s="1"/>
  <c r="L37" i="30" s="1"/>
  <c r="L38" i="30" s="1"/>
  <c r="L39" i="30" s="1"/>
  <c r="P8" i="29"/>
  <c r="P9" i="29" s="1"/>
  <c r="P10" i="29" s="1"/>
  <c r="P11" i="29" s="1"/>
  <c r="P12" i="29" s="1"/>
  <c r="P13" i="29" s="1"/>
  <c r="P14" i="29" s="1"/>
  <c r="P15" i="29" s="1"/>
  <c r="P16" i="29" s="1"/>
  <c r="P17" i="29" s="1"/>
  <c r="P18" i="29" s="1"/>
  <c r="P19" i="29" s="1"/>
  <c r="P20" i="29" s="1"/>
  <c r="P21" i="29" s="1"/>
  <c r="P22" i="29" s="1"/>
  <c r="P23" i="29" s="1"/>
  <c r="P24" i="29" s="1"/>
  <c r="P25" i="29" s="1"/>
  <c r="P26" i="29" s="1"/>
  <c r="P27" i="29" s="1"/>
  <c r="P28" i="29" s="1"/>
  <c r="P29" i="29" s="1"/>
  <c r="P30" i="29" s="1"/>
  <c r="P31" i="29" s="1"/>
  <c r="P32" i="29" s="1"/>
  <c r="P33" i="29" s="1"/>
  <c r="P34" i="29" s="1"/>
  <c r="P35" i="29" s="1"/>
  <c r="P36" i="29" s="1"/>
  <c r="P37" i="29" s="1"/>
  <c r="P38" i="29" s="1"/>
  <c r="P8" i="30" s="1"/>
  <c r="P9" i="30" s="1"/>
  <c r="P10" i="30" s="1"/>
  <c r="P11" i="30" s="1"/>
  <c r="P12" i="30" s="1"/>
  <c r="P13" i="30" s="1"/>
  <c r="P14" i="30" s="1"/>
  <c r="P15" i="30" s="1"/>
  <c r="P16" i="30" s="1"/>
  <c r="P17" i="30" s="1"/>
  <c r="P18" i="30" s="1"/>
  <c r="P19" i="30" s="1"/>
  <c r="P20" i="30" s="1"/>
  <c r="P21" i="30" s="1"/>
  <c r="P22" i="30" s="1"/>
  <c r="P23" i="30" s="1"/>
  <c r="P24" i="30" s="1"/>
  <c r="P25" i="30" s="1"/>
  <c r="P26" i="30" s="1"/>
  <c r="P27" i="30" s="1"/>
  <c r="P28" i="30" s="1"/>
  <c r="P29" i="30" s="1"/>
  <c r="P30" i="30" s="1"/>
  <c r="P31" i="30" s="1"/>
  <c r="P32" i="30" s="1"/>
  <c r="P33" i="30" s="1"/>
  <c r="P34" i="30" s="1"/>
  <c r="P35" i="30" s="1"/>
  <c r="P36" i="30" s="1"/>
  <c r="P37" i="30" s="1"/>
  <c r="P38" i="30" s="1"/>
  <c r="P39" i="30" s="1"/>
  <c r="O21" i="2"/>
  <c r="F39" i="29"/>
  <c r="E22" i="2"/>
  <c r="F9" i="30"/>
  <c r="F10" i="30" s="1"/>
  <c r="F11" i="30" s="1"/>
  <c r="F12" i="30" s="1"/>
  <c r="F13" i="30" s="1"/>
  <c r="F14" i="30" s="1"/>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F35" i="30" s="1"/>
  <c r="F36" i="30" s="1"/>
  <c r="F37" i="30" s="1"/>
  <c r="F38" i="30" s="1"/>
  <c r="F39" i="30" s="1"/>
  <c r="X8" i="30"/>
  <c r="X9" i="30" s="1"/>
  <c r="X10" i="30" s="1"/>
  <c r="X11" i="30" s="1"/>
  <c r="X12" i="30" s="1"/>
  <c r="X13" i="30" s="1"/>
  <c r="X14" i="30" s="1"/>
  <c r="X15" i="30" s="1"/>
  <c r="X16" i="30" s="1"/>
  <c r="X17" i="30" s="1"/>
  <c r="X18" i="30" s="1"/>
  <c r="X19" i="30" s="1"/>
  <c r="X20" i="30" s="1"/>
  <c r="X21" i="30" s="1"/>
  <c r="X22" i="30" s="1"/>
  <c r="X23" i="30" s="1"/>
  <c r="X24" i="30" s="1"/>
  <c r="X25" i="30" s="1"/>
  <c r="X26" i="30" s="1"/>
  <c r="X27" i="30" s="1"/>
  <c r="X28" i="30" s="1"/>
  <c r="X29" i="30" s="1"/>
  <c r="X30" i="30" s="1"/>
  <c r="X31" i="30" s="1"/>
  <c r="X32" i="30" s="1"/>
  <c r="X33" i="30" s="1"/>
  <c r="X34" i="30" s="1"/>
  <c r="X35" i="30" s="1"/>
  <c r="X36" i="30" s="1"/>
  <c r="X37" i="30" s="1"/>
  <c r="X38" i="30" s="1"/>
  <c r="X39" i="30" s="1"/>
  <c r="Y22" i="2"/>
  <c r="X39" i="29"/>
  <c r="U8" i="26" l="1"/>
  <c r="U9" i="26" s="1"/>
  <c r="U10" i="26" s="1"/>
  <c r="U11" i="26" s="1"/>
  <c r="U12" i="26" s="1"/>
  <c r="U13" i="26" s="1"/>
  <c r="U14" i="26" s="1"/>
  <c r="U15" i="26" s="1"/>
  <c r="U16" i="26" s="1"/>
  <c r="U17" i="26" s="1"/>
  <c r="U18" i="26" s="1"/>
  <c r="U19" i="26" s="1"/>
  <c r="U20" i="26" s="1"/>
  <c r="U21" i="26" s="1"/>
  <c r="U22" i="26" s="1"/>
  <c r="U23" i="26" s="1"/>
  <c r="U24" i="26" s="1"/>
  <c r="U25" i="26" s="1"/>
  <c r="U26" i="26" s="1"/>
  <c r="U27" i="26" s="1"/>
  <c r="U28" i="26" s="1"/>
  <c r="U29" i="26" s="1"/>
  <c r="U30" i="26" s="1"/>
  <c r="U31" i="26" s="1"/>
  <c r="U32" i="26" s="1"/>
  <c r="U33" i="26" s="1"/>
  <c r="U34" i="26" s="1"/>
  <c r="U35" i="26" s="1"/>
  <c r="U36" i="26" s="1"/>
  <c r="U37" i="26" s="1"/>
  <c r="U38" i="26" s="1"/>
  <c r="U39" i="26" s="1"/>
  <c r="U18" i="2"/>
  <c r="K22" i="2"/>
  <c r="L39" i="29"/>
  <c r="O22" i="2"/>
  <c r="P39" i="29"/>
  <c r="O23" i="2"/>
  <c r="P8" i="31"/>
  <c r="P9" i="31" s="1"/>
  <c r="P10" i="31" s="1"/>
  <c r="P11" i="31" s="1"/>
  <c r="P12" i="31" s="1"/>
  <c r="P13" i="31" s="1"/>
  <c r="P14" i="31" s="1"/>
  <c r="P15" i="31" s="1"/>
  <c r="P16" i="31" s="1"/>
  <c r="P17" i="31" s="1"/>
  <c r="P18" i="31" s="1"/>
  <c r="P19" i="31" s="1"/>
  <c r="P20" i="31" s="1"/>
  <c r="P21" i="31" s="1"/>
  <c r="P22" i="31" s="1"/>
  <c r="P23" i="31" s="1"/>
  <c r="P24" i="31" s="1"/>
  <c r="P25" i="31" s="1"/>
  <c r="P26" i="31" s="1"/>
  <c r="P27" i="31" s="1"/>
  <c r="P28" i="31" s="1"/>
  <c r="P29" i="31" s="1"/>
  <c r="P30" i="31" s="1"/>
  <c r="P31" i="31" s="1"/>
  <c r="P32" i="31" s="1"/>
  <c r="P33" i="31" s="1"/>
  <c r="P34" i="31" s="1"/>
  <c r="P35" i="31" s="1"/>
  <c r="P36" i="31" s="1"/>
  <c r="P37" i="31" s="1"/>
  <c r="P38" i="31" s="1"/>
  <c r="Y23" i="2"/>
  <c r="X8" i="31"/>
  <c r="X9" i="31" s="1"/>
  <c r="X10" i="31" s="1"/>
  <c r="X11" i="31" s="1"/>
  <c r="X12" i="31" s="1"/>
  <c r="X13" i="31" s="1"/>
  <c r="X14" i="31" s="1"/>
  <c r="X15" i="31" s="1"/>
  <c r="X16" i="31" s="1"/>
  <c r="X17" i="31" s="1"/>
  <c r="X18" i="31" s="1"/>
  <c r="X19" i="31" s="1"/>
  <c r="X20" i="31" s="1"/>
  <c r="X21" i="31" s="1"/>
  <c r="X22" i="31" s="1"/>
  <c r="X23" i="31" s="1"/>
  <c r="X24" i="31" s="1"/>
  <c r="X25" i="31" s="1"/>
  <c r="X26" i="31" s="1"/>
  <c r="X27" i="31" s="1"/>
  <c r="X28" i="31" s="1"/>
  <c r="X29" i="31" s="1"/>
  <c r="X30" i="31" s="1"/>
  <c r="X31" i="31" s="1"/>
  <c r="X32" i="31" s="1"/>
  <c r="X33" i="31" s="1"/>
  <c r="X34" i="31" s="1"/>
  <c r="X35" i="31" s="1"/>
  <c r="X36" i="31" s="1"/>
  <c r="X37" i="31" s="1"/>
  <c r="X38" i="31" s="1"/>
  <c r="F8" i="31"/>
  <c r="F9" i="31" s="1"/>
  <c r="F10" i="31" s="1"/>
  <c r="F11" i="31" s="1"/>
  <c r="F12" i="31" s="1"/>
  <c r="F13" i="31" s="1"/>
  <c r="F14" i="31" s="1"/>
  <c r="F15" i="31" s="1"/>
  <c r="F16" i="31" s="1"/>
  <c r="F17" i="31" s="1"/>
  <c r="F18" i="31" s="1"/>
  <c r="F19" i="31" s="1"/>
  <c r="F20" i="31" s="1"/>
  <c r="F21" i="31" s="1"/>
  <c r="F22" i="31" s="1"/>
  <c r="F23" i="31" s="1"/>
  <c r="F24" i="31" s="1"/>
  <c r="F25" i="31" s="1"/>
  <c r="F26" i="31" s="1"/>
  <c r="F27" i="31" s="1"/>
  <c r="F28" i="31" s="1"/>
  <c r="F29" i="31" s="1"/>
  <c r="F30" i="31" s="1"/>
  <c r="F31" i="31" s="1"/>
  <c r="F32" i="31" s="1"/>
  <c r="F33" i="31" s="1"/>
  <c r="F34" i="31" s="1"/>
  <c r="F35" i="31" s="1"/>
  <c r="F36" i="31" s="1"/>
  <c r="F37" i="31" s="1"/>
  <c r="F38" i="31" s="1"/>
  <c r="E23" i="2"/>
  <c r="K23" i="2"/>
  <c r="L8" i="31"/>
  <c r="L9" i="31" s="1"/>
  <c r="L10" i="31" s="1"/>
  <c r="L11" i="31" s="1"/>
  <c r="L12" i="31" s="1"/>
  <c r="L13" i="31" s="1"/>
  <c r="L14" i="31" s="1"/>
  <c r="L15" i="31" s="1"/>
  <c r="L16" i="31" s="1"/>
  <c r="L17" i="31" s="1"/>
  <c r="L18" i="31" s="1"/>
  <c r="L19" i="31" s="1"/>
  <c r="L20" i="31" s="1"/>
  <c r="L21" i="31" s="1"/>
  <c r="L22" i="31" s="1"/>
  <c r="L23" i="31" s="1"/>
  <c r="L24" i="31" s="1"/>
  <c r="L25" i="31" s="1"/>
  <c r="L26" i="31" s="1"/>
  <c r="L27" i="31" s="1"/>
  <c r="L28" i="31" s="1"/>
  <c r="L29" i="31" s="1"/>
  <c r="L30" i="31" s="1"/>
  <c r="L31" i="31" s="1"/>
  <c r="L32" i="31" s="1"/>
  <c r="L33" i="31" s="1"/>
  <c r="L34" i="31" s="1"/>
  <c r="L35" i="31" s="1"/>
  <c r="L36" i="31" s="1"/>
  <c r="L37" i="31" s="1"/>
  <c r="L38" i="31" s="1"/>
  <c r="U19" i="2" l="1"/>
  <c r="U8" i="27"/>
  <c r="U9" i="27" s="1"/>
  <c r="U10" i="27" s="1"/>
  <c r="U11" i="27" s="1"/>
  <c r="U12" i="27" s="1"/>
  <c r="U13" i="27" s="1"/>
  <c r="U14" i="27" s="1"/>
  <c r="U15" i="27" s="1"/>
  <c r="U16" i="27" s="1"/>
  <c r="U17" i="27" s="1"/>
  <c r="U18" i="27" s="1"/>
  <c r="U19" i="27" s="1"/>
  <c r="U20" i="27" s="1"/>
  <c r="U21" i="27" s="1"/>
  <c r="U22" i="27" s="1"/>
  <c r="U23" i="27" s="1"/>
  <c r="U24" i="27" s="1"/>
  <c r="U25" i="27" s="1"/>
  <c r="U26" i="27" s="1"/>
  <c r="U27" i="27" s="1"/>
  <c r="U28" i="27" s="1"/>
  <c r="U29" i="27" s="1"/>
  <c r="U30" i="27" s="1"/>
  <c r="U31" i="27" s="1"/>
  <c r="U32" i="27" s="1"/>
  <c r="U33" i="27" s="1"/>
  <c r="U34" i="27" s="1"/>
  <c r="U35" i="27" s="1"/>
  <c r="U36" i="27" s="1"/>
  <c r="X39" i="31"/>
  <c r="Y24" i="2"/>
  <c r="K24" i="2"/>
  <c r="L39" i="31"/>
  <c r="O24" i="2"/>
  <c r="P39" i="31"/>
  <c r="F39" i="31"/>
  <c r="E24" i="2"/>
  <c r="U37" i="27" l="1"/>
  <c r="U38" i="27" s="1"/>
  <c r="U39" i="27" s="1"/>
  <c r="U20" i="2"/>
  <c r="U8" i="28"/>
  <c r="U9" i="28" s="1"/>
  <c r="U10" i="28" s="1"/>
  <c r="U11" i="28" s="1"/>
  <c r="U12" i="28" s="1"/>
  <c r="U13" i="28" s="1"/>
  <c r="U14" i="28" s="1"/>
  <c r="U15" i="28" s="1"/>
  <c r="U16" i="28" s="1"/>
  <c r="U17" i="28" s="1"/>
  <c r="U18" i="28" s="1"/>
  <c r="U19" i="28" s="1"/>
  <c r="U20" i="28" s="1"/>
  <c r="U21" i="28" s="1"/>
  <c r="U22" i="28" s="1"/>
  <c r="U23" i="28" s="1"/>
  <c r="U24" i="28" s="1"/>
  <c r="U25" i="28" s="1"/>
  <c r="U26" i="28" s="1"/>
  <c r="U27" i="28" s="1"/>
  <c r="U28" i="28" s="1"/>
  <c r="U29" i="28" s="1"/>
  <c r="U30" i="28" s="1"/>
  <c r="U31" i="28" s="1"/>
  <c r="U32" i="28" s="1"/>
  <c r="U33" i="28" s="1"/>
  <c r="U34" i="28" s="1"/>
  <c r="U35" i="28" s="1"/>
  <c r="U36" i="28" s="1"/>
  <c r="U37" i="28" s="1"/>
  <c r="U38" i="28" s="1"/>
  <c r="U39" i="28" s="1"/>
  <c r="U8" i="29" l="1"/>
  <c r="U9" i="29" s="1"/>
  <c r="U10" i="29" s="1"/>
  <c r="U11" i="29" s="1"/>
  <c r="U12" i="29" s="1"/>
  <c r="U13" i="29" s="1"/>
  <c r="U14" i="29" s="1"/>
  <c r="U15" i="29" s="1"/>
  <c r="U16" i="29" s="1"/>
  <c r="U17" i="29" s="1"/>
  <c r="U18" i="29" s="1"/>
  <c r="U19" i="29" s="1"/>
  <c r="U20" i="29" s="1"/>
  <c r="U21" i="29" s="1"/>
  <c r="U22" i="29" s="1"/>
  <c r="U23" i="29" s="1"/>
  <c r="U24" i="29" s="1"/>
  <c r="U25" i="29" s="1"/>
  <c r="U26" i="29" s="1"/>
  <c r="U27" i="29" s="1"/>
  <c r="U28" i="29" s="1"/>
  <c r="U29" i="29" s="1"/>
  <c r="U30" i="29" s="1"/>
  <c r="U31" i="29" s="1"/>
  <c r="U32" i="29" s="1"/>
  <c r="U33" i="29" s="1"/>
  <c r="U34" i="29" s="1"/>
  <c r="U35" i="29" s="1"/>
  <c r="U36" i="29" s="1"/>
  <c r="U37" i="29" s="1"/>
  <c r="U38" i="29" s="1"/>
  <c r="U21" i="2"/>
  <c r="U8" i="30" l="1"/>
  <c r="U9" i="30" s="1"/>
  <c r="U10" i="30" s="1"/>
  <c r="U11" i="30" s="1"/>
  <c r="U12" i="30" s="1"/>
  <c r="U13" i="30" s="1"/>
  <c r="U14" i="30" s="1"/>
  <c r="U15" i="30" s="1"/>
  <c r="U16" i="30" s="1"/>
  <c r="U17" i="30" s="1"/>
  <c r="U18" i="30" s="1"/>
  <c r="U19" i="30" s="1"/>
  <c r="U20" i="30" s="1"/>
  <c r="U21" i="30" s="1"/>
  <c r="U22" i="30" s="1"/>
  <c r="U23" i="30" s="1"/>
  <c r="U24" i="30" s="1"/>
  <c r="U25" i="30" s="1"/>
  <c r="U26" i="30" s="1"/>
  <c r="U27" i="30" s="1"/>
  <c r="U28" i="30" s="1"/>
  <c r="U29" i="30" s="1"/>
  <c r="U30" i="30" s="1"/>
  <c r="U31" i="30" s="1"/>
  <c r="U32" i="30" s="1"/>
  <c r="U33" i="30" s="1"/>
  <c r="U34" i="30" s="1"/>
  <c r="U35" i="30" s="1"/>
  <c r="U36" i="30" s="1"/>
  <c r="U37" i="30" s="1"/>
  <c r="U38" i="30" s="1"/>
  <c r="U39" i="30" s="1"/>
  <c r="U39" i="29"/>
  <c r="U22" i="2"/>
  <c r="U8" i="31" l="1"/>
  <c r="U9" i="31" s="1"/>
  <c r="U10" i="31" s="1"/>
  <c r="U11" i="31" s="1"/>
  <c r="U12" i="31" s="1"/>
  <c r="U13" i="31" s="1"/>
  <c r="U14" i="31" s="1"/>
  <c r="U15" i="31" s="1"/>
  <c r="U16" i="31" s="1"/>
  <c r="U17" i="31" s="1"/>
  <c r="U18" i="31" s="1"/>
  <c r="U19" i="31" s="1"/>
  <c r="U20" i="31" s="1"/>
  <c r="U21" i="31" s="1"/>
  <c r="U22" i="31" s="1"/>
  <c r="U23" i="31" s="1"/>
  <c r="U24" i="31" s="1"/>
  <c r="U25" i="31" s="1"/>
  <c r="U26" i="31" s="1"/>
  <c r="U27" i="31" s="1"/>
  <c r="U28" i="31" s="1"/>
  <c r="U29" i="31" s="1"/>
  <c r="U30" i="31" s="1"/>
  <c r="U31" i="31" s="1"/>
  <c r="U32" i="31" s="1"/>
  <c r="U33" i="31" s="1"/>
  <c r="U34" i="31" s="1"/>
  <c r="U35" i="31" s="1"/>
  <c r="U36" i="31" s="1"/>
  <c r="U37" i="31" s="1"/>
  <c r="U38" i="31" s="1"/>
  <c r="U23" i="2"/>
  <c r="U39" i="31" l="1"/>
  <c r="U24" i="2"/>
</calcChain>
</file>

<file path=xl/sharedStrings.xml><?xml version="1.0" encoding="utf-8"?>
<sst xmlns="http://schemas.openxmlformats.org/spreadsheetml/2006/main" count="1586" uniqueCount="157">
  <si>
    <t>事業者名：</t>
    <rPh sb="0" eb="3">
      <t>ジギョウシャ</t>
    </rPh>
    <rPh sb="3" eb="4">
      <t>メイ</t>
    </rPh>
    <phoneticPr fontId="2"/>
  </si>
  <si>
    <t>再生処理施設（工場）名：</t>
    <rPh sb="0" eb="2">
      <t>サイセイ</t>
    </rPh>
    <rPh sb="2" eb="4">
      <t>ショリ</t>
    </rPh>
    <rPh sb="4" eb="6">
      <t>シセツ</t>
    </rPh>
    <rPh sb="7" eb="9">
      <t>コウジョウ</t>
    </rPh>
    <rPh sb="10" eb="11">
      <t>メイ</t>
    </rPh>
    <phoneticPr fontId="2"/>
  </si>
  <si>
    <t>※市町村がスケールを持っていない場合は、貴社工場スケール計量値を記入</t>
    <rPh sb="1" eb="4">
      <t>シチョウソン</t>
    </rPh>
    <rPh sb="10" eb="11">
      <t>モ</t>
    </rPh>
    <rPh sb="16" eb="18">
      <t>バアイ</t>
    </rPh>
    <rPh sb="20" eb="22">
      <t>キシャ</t>
    </rPh>
    <rPh sb="22" eb="24">
      <t>コウジョウ</t>
    </rPh>
    <rPh sb="28" eb="30">
      <t>ケイリョウ</t>
    </rPh>
    <rPh sb="30" eb="31">
      <t>チ</t>
    </rPh>
    <rPh sb="32" eb="34">
      <t>キニュウ</t>
    </rPh>
    <phoneticPr fontId="2"/>
  </si>
  <si>
    <t>（単位：ｋｇ）</t>
    <rPh sb="1" eb="3">
      <t>タンイ</t>
    </rPh>
    <phoneticPr fontId="2"/>
  </si>
  <si>
    <t>自らが指定保管施設になっている市町村からの持込</t>
    <rPh sb="0" eb="1">
      <t>ミズカ</t>
    </rPh>
    <rPh sb="3" eb="5">
      <t>シテイ</t>
    </rPh>
    <rPh sb="5" eb="7">
      <t>ホカン</t>
    </rPh>
    <rPh sb="7" eb="9">
      <t>シセツ</t>
    </rPh>
    <rPh sb="15" eb="18">
      <t>シチョウソン</t>
    </rPh>
    <rPh sb="21" eb="23">
      <t>モチコミ</t>
    </rPh>
    <phoneticPr fontId="2"/>
  </si>
  <si>
    <t>その他の市町村からの引き取り</t>
    <rPh sb="2" eb="3">
      <t>タ</t>
    </rPh>
    <rPh sb="4" eb="7">
      <t>シチョウソン</t>
    </rPh>
    <rPh sb="10" eb="11">
      <t>ヒ</t>
    </rPh>
    <rPh sb="12" eb="13">
      <t>ト</t>
    </rPh>
    <phoneticPr fontId="2"/>
  </si>
  <si>
    <t>製紙原料</t>
    <rPh sb="0" eb="2">
      <t>セイシ</t>
    </rPh>
    <rPh sb="2" eb="4">
      <t>ゲンリョウ</t>
    </rPh>
    <phoneticPr fontId="2"/>
  </si>
  <si>
    <t>固形燃料化原料</t>
    <rPh sb="0" eb="2">
      <t>コケイ</t>
    </rPh>
    <rPh sb="2" eb="4">
      <t>ネンリョウ</t>
    </rPh>
    <rPh sb="4" eb="5">
      <t>カ</t>
    </rPh>
    <rPh sb="5" eb="7">
      <t>ゲンリョウ</t>
    </rPh>
    <phoneticPr fontId="2"/>
  </si>
  <si>
    <t>選別作業
（注１０）</t>
    <rPh sb="0" eb="2">
      <t>センベツ</t>
    </rPh>
    <rPh sb="2" eb="4">
      <t>サギョウ</t>
    </rPh>
    <rPh sb="6" eb="7">
      <t>チュウ</t>
    </rPh>
    <phoneticPr fontId="2"/>
  </si>
  <si>
    <t>月/日</t>
    <rPh sb="0" eb="1">
      <t>ツキ</t>
    </rPh>
    <rPh sb="2" eb="3">
      <t>ヒ</t>
    </rPh>
    <phoneticPr fontId="2"/>
  </si>
  <si>
    <t>引取先（市町村）</t>
    <rPh sb="0" eb="2">
      <t>ヒキト</t>
    </rPh>
    <rPh sb="2" eb="3">
      <t>サキ</t>
    </rPh>
    <rPh sb="4" eb="7">
      <t>シチョウソン</t>
    </rPh>
    <phoneticPr fontId="2"/>
  </si>
  <si>
    <t>①分別収集量（注１）</t>
    <rPh sb="1" eb="3">
      <t>ブンベツ</t>
    </rPh>
    <rPh sb="3" eb="5">
      <t>シュウシュウ</t>
    </rPh>
    <rPh sb="5" eb="6">
      <t>リョウ</t>
    </rPh>
    <rPh sb="7" eb="8">
      <t>チュウ</t>
    </rPh>
    <phoneticPr fontId="2"/>
  </si>
  <si>
    <t>②選別実施量（前選別を含む）（注２）
（④+⑩+⑪）</t>
    <rPh sb="1" eb="3">
      <t>センベツ</t>
    </rPh>
    <rPh sb="3" eb="5">
      <t>ジッシ</t>
    </rPh>
    <rPh sb="5" eb="6">
      <t>リョウ</t>
    </rPh>
    <rPh sb="7" eb="8">
      <t>マエ</t>
    </rPh>
    <rPh sb="8" eb="10">
      <t>センベツ</t>
    </rPh>
    <rPh sb="11" eb="12">
      <t>フク</t>
    </rPh>
    <rPh sb="15" eb="16">
      <t>チュウ</t>
    </rPh>
    <phoneticPr fontId="2"/>
  </si>
  <si>
    <t>③選別残（注３）
（①-②）</t>
    <rPh sb="1" eb="3">
      <t>センベツ</t>
    </rPh>
    <rPh sb="3" eb="4">
      <t>ザン</t>
    </rPh>
    <rPh sb="5" eb="6">
      <t>チュウ</t>
    </rPh>
    <phoneticPr fontId="2"/>
  </si>
  <si>
    <t>④異物（注４）</t>
    <rPh sb="1" eb="3">
      <t>イブツ</t>
    </rPh>
    <rPh sb="4" eb="5">
      <t>チュウ</t>
    </rPh>
    <phoneticPr fontId="2"/>
  </si>
  <si>
    <t>⑤引取量（注５）
（②-④）</t>
    <rPh sb="1" eb="3">
      <t>ヒキトリ</t>
    </rPh>
    <rPh sb="3" eb="4">
      <t>リョウ</t>
    </rPh>
    <rPh sb="5" eb="6">
      <t>チュウ</t>
    </rPh>
    <phoneticPr fontId="2"/>
  </si>
  <si>
    <t>⑦選別実施量（注６）
（⑨+⑩+⑪）</t>
    <rPh sb="1" eb="3">
      <t>センベツ</t>
    </rPh>
    <rPh sb="3" eb="5">
      <t>ジッシ</t>
    </rPh>
    <rPh sb="5" eb="6">
      <t>リョウ</t>
    </rPh>
    <rPh sb="7" eb="8">
      <t>チュウ</t>
    </rPh>
    <phoneticPr fontId="2"/>
  </si>
  <si>
    <t>⑧選別残
（⑥-⑦）</t>
    <rPh sb="1" eb="3">
      <t>センベツ</t>
    </rPh>
    <rPh sb="3" eb="4">
      <t>ザン</t>
    </rPh>
    <phoneticPr fontId="2"/>
  </si>
  <si>
    <t>⑨異　物</t>
    <rPh sb="1" eb="2">
      <t>イ</t>
    </rPh>
    <rPh sb="3" eb="4">
      <t>モノ</t>
    </rPh>
    <phoneticPr fontId="2"/>
  </si>
  <si>
    <t>再資源化量（注７）</t>
    <rPh sb="0" eb="1">
      <t>サイ</t>
    </rPh>
    <rPh sb="1" eb="3">
      <t>シゲン</t>
    </rPh>
    <rPh sb="3" eb="4">
      <t>カ</t>
    </rPh>
    <rPh sb="4" eb="5">
      <t>リョウ</t>
    </rPh>
    <rPh sb="6" eb="7">
      <t>チュウ</t>
    </rPh>
    <phoneticPr fontId="2"/>
  </si>
  <si>
    <t>産廃処理対象量</t>
    <rPh sb="0" eb="2">
      <t>サンハイ</t>
    </rPh>
    <rPh sb="2" eb="4">
      <t>ショリ</t>
    </rPh>
    <rPh sb="4" eb="6">
      <t>タイショウ</t>
    </rPh>
    <rPh sb="6" eb="7">
      <t>リョウ</t>
    </rPh>
    <phoneticPr fontId="2"/>
  </si>
  <si>
    <t>異物混入比率
⑨/⑦</t>
    <rPh sb="0" eb="2">
      <t>イブツ</t>
    </rPh>
    <rPh sb="2" eb="4">
      <t>コンニュウ</t>
    </rPh>
    <rPh sb="4" eb="6">
      <t>ヒリツ</t>
    </rPh>
    <phoneticPr fontId="2"/>
  </si>
  <si>
    <t>⑩製紙原料選別量</t>
    <rPh sb="1" eb="3">
      <t>セイシ</t>
    </rPh>
    <rPh sb="3" eb="5">
      <t>ゲンリョウ</t>
    </rPh>
    <phoneticPr fontId="2"/>
  </si>
  <si>
    <t>製紙原料比率
⑩/（⑤+⑦）</t>
    <rPh sb="0" eb="2">
      <t>セイシ</t>
    </rPh>
    <rPh sb="2" eb="4">
      <t>ゲンリョウ</t>
    </rPh>
    <rPh sb="4" eb="6">
      <t>ヒリツ</t>
    </rPh>
    <phoneticPr fontId="2"/>
  </si>
  <si>
    <t>販売</t>
    <rPh sb="0" eb="2">
      <t>ハンバイ</t>
    </rPh>
    <phoneticPr fontId="2"/>
  </si>
  <si>
    <t>⑪固形燃料化原料選別量</t>
    <rPh sb="1" eb="3">
      <t>コケイ</t>
    </rPh>
    <rPh sb="3" eb="5">
      <t>ネンリョウ</t>
    </rPh>
    <rPh sb="5" eb="6">
      <t>カ</t>
    </rPh>
    <rPh sb="6" eb="8">
      <t>ゲンリョウ</t>
    </rPh>
    <rPh sb="8" eb="10">
      <t>センベツ</t>
    </rPh>
    <rPh sb="10" eb="11">
      <t>リョウ</t>
    </rPh>
    <phoneticPr fontId="2"/>
  </si>
  <si>
    <t>固形燃料化原料比率
⑪/（⑤+⑦）</t>
    <rPh sb="0" eb="2">
      <t>コケイ</t>
    </rPh>
    <rPh sb="2" eb="5">
      <t>ネンリョウカ</t>
    </rPh>
    <rPh sb="5" eb="7">
      <t>ゲンリョウ</t>
    </rPh>
    <rPh sb="7" eb="9">
      <t>ヒリツ</t>
    </rPh>
    <phoneticPr fontId="2"/>
  </si>
  <si>
    <t>引渡</t>
    <rPh sb="0" eb="2">
      <t>ヒキワタシ</t>
    </rPh>
    <phoneticPr fontId="2"/>
  </si>
  <si>
    <t>作業人員</t>
    <rPh sb="0" eb="2">
      <t>サギョウ</t>
    </rPh>
    <rPh sb="2" eb="4">
      <t>ジンイン</t>
    </rPh>
    <phoneticPr fontId="2"/>
  </si>
  <si>
    <t>作業時間</t>
    <rPh sb="0" eb="2">
      <t>サギョウ</t>
    </rPh>
    <rPh sb="2" eb="4">
      <t>ジカン</t>
    </rPh>
    <phoneticPr fontId="2"/>
  </si>
  <si>
    <t>作業量
(kg/人/時間)</t>
    <rPh sb="0" eb="2">
      <t>サギョウ</t>
    </rPh>
    <rPh sb="2" eb="3">
      <t>リョウ</t>
    </rPh>
    <phoneticPr fontId="2"/>
  </si>
  <si>
    <t>処分量</t>
    <rPh sb="0" eb="2">
      <t>ショブン</t>
    </rPh>
    <rPh sb="2" eb="3">
      <t>リョウ</t>
    </rPh>
    <phoneticPr fontId="2"/>
  </si>
  <si>
    <t>処分残</t>
    <rPh sb="0" eb="2">
      <t>ショブン</t>
    </rPh>
    <rPh sb="2" eb="3">
      <t>ザン</t>
    </rPh>
    <phoneticPr fontId="2"/>
  </si>
  <si>
    <t>出荷量（貴社工場スケール計量値）（注８）</t>
    <rPh sb="0" eb="2">
      <t>シュッカ</t>
    </rPh>
    <rPh sb="2" eb="3">
      <t>リョウ</t>
    </rPh>
    <rPh sb="4" eb="6">
      <t>キシャ</t>
    </rPh>
    <rPh sb="6" eb="8">
      <t>コウジョウ</t>
    </rPh>
    <rPh sb="12" eb="14">
      <t>ケイリョウ</t>
    </rPh>
    <rPh sb="14" eb="15">
      <t>チ</t>
    </rPh>
    <rPh sb="17" eb="18">
      <t>チュウ</t>
    </rPh>
    <phoneticPr fontId="2"/>
  </si>
  <si>
    <t>販売先</t>
    <rPh sb="0" eb="2">
      <t>ハンバイ</t>
    </rPh>
    <rPh sb="2" eb="3">
      <t>サキ</t>
    </rPh>
    <phoneticPr fontId="2"/>
  </si>
  <si>
    <t>出荷残</t>
    <rPh sb="0" eb="2">
      <t>シュッカ</t>
    </rPh>
    <rPh sb="2" eb="3">
      <t>ザン</t>
    </rPh>
    <phoneticPr fontId="2"/>
  </si>
  <si>
    <t>引渡残</t>
    <rPh sb="0" eb="2">
      <t>ヒキワタシ</t>
    </rPh>
    <rPh sb="2" eb="3">
      <t>ザン</t>
    </rPh>
    <phoneticPr fontId="2"/>
  </si>
  <si>
    <t>前月繰越</t>
    <rPh sb="0" eb="2">
      <t>ゼンゲツ</t>
    </rPh>
    <rPh sb="2" eb="4">
      <t>クリコシ</t>
    </rPh>
    <phoneticPr fontId="2"/>
  </si>
  <si>
    <t>合計</t>
    <rPh sb="0" eb="2">
      <t>ゴウケイ</t>
    </rPh>
    <phoneticPr fontId="2"/>
  </si>
  <si>
    <t>下記の内容をご確認の上、選別作業を実施し、上表の各項目欄に記入してください。</t>
    <rPh sb="0" eb="2">
      <t>カキ</t>
    </rPh>
    <rPh sb="3" eb="5">
      <t>ナイヨウ</t>
    </rPh>
    <rPh sb="7" eb="9">
      <t>カクニン</t>
    </rPh>
    <rPh sb="10" eb="11">
      <t>ウエ</t>
    </rPh>
    <rPh sb="12" eb="14">
      <t>センベツ</t>
    </rPh>
    <rPh sb="14" eb="16">
      <t>サギョウ</t>
    </rPh>
    <rPh sb="17" eb="19">
      <t>ジッシ</t>
    </rPh>
    <phoneticPr fontId="2"/>
  </si>
  <si>
    <t>※「自らが指定保管施設となっている市町村からの持込」と「その他の市町村からの引き取り」については、選別作業に伴う記入内容が異なります。上表の項目欄にしたがって記入してください。</t>
    <phoneticPr fontId="2"/>
  </si>
  <si>
    <t>※｢自らが指定保管施設になっている市町村からの持込｣と｢その他の市町村からの引き取り｣の作業が同じ日であっても行を変えて記載してください。</t>
    <phoneticPr fontId="2"/>
  </si>
  <si>
    <t>※選別完了までは、指定保管施設分とその他の市町村分を明確に分けて管理して下さい。</t>
    <rPh sb="1" eb="3">
      <t>センベツ</t>
    </rPh>
    <rPh sb="3" eb="5">
      <t>カンリョウ</t>
    </rPh>
    <rPh sb="9" eb="11">
      <t>シテイ</t>
    </rPh>
    <rPh sb="11" eb="13">
      <t>ホカン</t>
    </rPh>
    <rPh sb="13" eb="15">
      <t>シセツ</t>
    </rPh>
    <rPh sb="15" eb="16">
      <t>ブン</t>
    </rPh>
    <rPh sb="19" eb="20">
      <t>タ</t>
    </rPh>
    <rPh sb="21" eb="24">
      <t>シチョウソン</t>
    </rPh>
    <rPh sb="24" eb="25">
      <t>ブン</t>
    </rPh>
    <rPh sb="26" eb="28">
      <t>メイカク</t>
    </rPh>
    <rPh sb="29" eb="30">
      <t>ワ</t>
    </rPh>
    <rPh sb="32" eb="34">
      <t>カンリ</t>
    </rPh>
    <rPh sb="36" eb="37">
      <t>クダ</t>
    </rPh>
    <phoneticPr fontId="2"/>
  </si>
  <si>
    <t>※引取、選別、出荷、引渡、処分を実施した日のみ、実施した内容に関する項目を記載してください。実施していない内容に関する項目は空白としてください。</t>
    <rPh sb="1" eb="3">
      <t>ヒキトリ</t>
    </rPh>
    <rPh sb="4" eb="6">
      <t>センベツ</t>
    </rPh>
    <rPh sb="7" eb="9">
      <t>シュッカ</t>
    </rPh>
    <rPh sb="10" eb="12">
      <t>ヒキワタシ</t>
    </rPh>
    <rPh sb="13" eb="15">
      <t>ショブン</t>
    </rPh>
    <rPh sb="16" eb="18">
      <t>ジッシ</t>
    </rPh>
    <rPh sb="20" eb="21">
      <t>ヒ</t>
    </rPh>
    <rPh sb="24" eb="26">
      <t>ジッシ</t>
    </rPh>
    <rPh sb="28" eb="30">
      <t>ナイヨウ</t>
    </rPh>
    <rPh sb="31" eb="32">
      <t>カン</t>
    </rPh>
    <rPh sb="34" eb="36">
      <t>コウモク</t>
    </rPh>
    <rPh sb="37" eb="39">
      <t>キサイ</t>
    </rPh>
    <rPh sb="46" eb="48">
      <t>ジッシ</t>
    </rPh>
    <rPh sb="53" eb="55">
      <t>ナイヨウ</t>
    </rPh>
    <rPh sb="56" eb="57">
      <t>カン</t>
    </rPh>
    <rPh sb="59" eb="61">
      <t>コウモク</t>
    </rPh>
    <rPh sb="62" eb="64">
      <t>クウハク</t>
    </rPh>
    <phoneticPr fontId="2"/>
  </si>
  <si>
    <t>※選別を実施した場合に異物等の発生量がない場合には、0を記入してください。</t>
    <rPh sb="1" eb="3">
      <t>センベツ</t>
    </rPh>
    <rPh sb="4" eb="6">
      <t>ジッシ</t>
    </rPh>
    <rPh sb="8" eb="10">
      <t>バアイ</t>
    </rPh>
    <rPh sb="11" eb="13">
      <t>イブツ</t>
    </rPh>
    <rPh sb="13" eb="14">
      <t>ナド</t>
    </rPh>
    <phoneticPr fontId="2"/>
  </si>
  <si>
    <t>※日報を記載した日の各残量を記入してください。</t>
    <phoneticPr fontId="2"/>
  </si>
  <si>
    <t>※複数の再生処理施設（工場）で再生処理を行う場合には、再生処理施設毎に作成してください。</t>
    <rPh sb="1" eb="3">
      <t>フクスウ</t>
    </rPh>
    <rPh sb="4" eb="6">
      <t>サイセイ</t>
    </rPh>
    <rPh sb="6" eb="8">
      <t>ショリ</t>
    </rPh>
    <rPh sb="8" eb="10">
      <t>シセツ</t>
    </rPh>
    <rPh sb="11" eb="13">
      <t>コウジョウ</t>
    </rPh>
    <rPh sb="15" eb="17">
      <t>サイセイ</t>
    </rPh>
    <rPh sb="17" eb="19">
      <t>ショリ</t>
    </rPh>
    <rPh sb="20" eb="21">
      <t>オコナ</t>
    </rPh>
    <rPh sb="22" eb="24">
      <t>バアイ</t>
    </rPh>
    <rPh sb="27" eb="29">
      <t>サイセイ</t>
    </rPh>
    <rPh sb="29" eb="31">
      <t>ショリ</t>
    </rPh>
    <rPh sb="31" eb="33">
      <t>シセツ</t>
    </rPh>
    <rPh sb="33" eb="34">
      <t>ゴト</t>
    </rPh>
    <rPh sb="35" eb="37">
      <t>サクセイ</t>
    </rPh>
    <phoneticPr fontId="2"/>
  </si>
  <si>
    <t>（注１）①分別収集量　⇒　一般家庭から収集したもので、市町村が中間処理を行い分別基準適合物にする前のものの量</t>
    <rPh sb="1" eb="2">
      <t>チュウ</t>
    </rPh>
    <rPh sb="5" eb="7">
      <t>ブンベツ</t>
    </rPh>
    <rPh sb="7" eb="9">
      <t>シュウシュウ</t>
    </rPh>
    <rPh sb="9" eb="10">
      <t>リョウ</t>
    </rPh>
    <rPh sb="13" eb="15">
      <t>イッパン</t>
    </rPh>
    <rPh sb="15" eb="17">
      <t>カテイ</t>
    </rPh>
    <rPh sb="19" eb="21">
      <t>シュウシュウ</t>
    </rPh>
    <rPh sb="27" eb="30">
      <t>シチョウソン</t>
    </rPh>
    <rPh sb="31" eb="33">
      <t>チュウカン</t>
    </rPh>
    <rPh sb="33" eb="35">
      <t>ショリ</t>
    </rPh>
    <rPh sb="36" eb="37">
      <t>オコナ</t>
    </rPh>
    <rPh sb="38" eb="40">
      <t>ブンベツ</t>
    </rPh>
    <rPh sb="40" eb="42">
      <t>キジュン</t>
    </rPh>
    <rPh sb="42" eb="44">
      <t>テキゴウ</t>
    </rPh>
    <rPh sb="44" eb="45">
      <t>ブツ</t>
    </rPh>
    <rPh sb="48" eb="49">
      <t>マエ</t>
    </rPh>
    <rPh sb="53" eb="54">
      <t>リョウ</t>
    </rPh>
    <phoneticPr fontId="2"/>
  </si>
  <si>
    <t>（注２）②選別実施量 ＝ ④異物＋⑩製紙原料等選別量＋⑪固形燃料化原料選別量</t>
    <rPh sb="1" eb="2">
      <t>チュウ</t>
    </rPh>
    <rPh sb="5" eb="7">
      <t>センベツ</t>
    </rPh>
    <rPh sb="7" eb="9">
      <t>ジッシ</t>
    </rPh>
    <rPh sb="9" eb="10">
      <t>リョウ</t>
    </rPh>
    <rPh sb="14" eb="16">
      <t>イブツ</t>
    </rPh>
    <rPh sb="18" eb="20">
      <t>セイシ</t>
    </rPh>
    <rPh sb="20" eb="22">
      <t>ゲンリョウ</t>
    </rPh>
    <rPh sb="22" eb="23">
      <t>ナド</t>
    </rPh>
    <rPh sb="23" eb="25">
      <t>センベツ</t>
    </rPh>
    <rPh sb="25" eb="26">
      <t>リョウ</t>
    </rPh>
    <rPh sb="28" eb="30">
      <t>コケイ</t>
    </rPh>
    <rPh sb="30" eb="32">
      <t>ネンリョウ</t>
    </rPh>
    <rPh sb="32" eb="33">
      <t>カ</t>
    </rPh>
    <rPh sb="33" eb="35">
      <t>ゲンリョウ</t>
    </rPh>
    <rPh sb="35" eb="37">
      <t>センベツ</t>
    </rPh>
    <rPh sb="37" eb="38">
      <t>リョウ</t>
    </rPh>
    <phoneticPr fontId="2"/>
  </si>
  <si>
    <t>（注３）③選別残　⇒　分別収集品在庫量＝①分別収集量-②選別実施量</t>
    <rPh sb="1" eb="2">
      <t>チュウ</t>
    </rPh>
    <rPh sb="5" eb="7">
      <t>センベツ</t>
    </rPh>
    <rPh sb="7" eb="8">
      <t>ザン</t>
    </rPh>
    <rPh sb="11" eb="13">
      <t>ブンベツ</t>
    </rPh>
    <rPh sb="13" eb="15">
      <t>シュウシュウ</t>
    </rPh>
    <rPh sb="15" eb="16">
      <t>ヒン</t>
    </rPh>
    <rPh sb="16" eb="19">
      <t>ザイコリョウ</t>
    </rPh>
    <rPh sb="21" eb="23">
      <t>ブンベツ</t>
    </rPh>
    <rPh sb="23" eb="25">
      <t>シュウシュウ</t>
    </rPh>
    <rPh sb="25" eb="26">
      <t>リョウ</t>
    </rPh>
    <rPh sb="28" eb="30">
      <t>センベツ</t>
    </rPh>
    <rPh sb="30" eb="32">
      <t>ジッシ</t>
    </rPh>
    <rPh sb="32" eb="33">
      <t>リョウ</t>
    </rPh>
    <phoneticPr fontId="2"/>
  </si>
  <si>
    <t>（注４）④異物　⇒　分別基準適合物[紙製容器包装]以外のものの量（段ボール、牛乳パック、一般古紙等の再資源化物および市町村処理場持込（戻し）廃棄物等の量）</t>
    <rPh sb="1" eb="2">
      <t>チュウ</t>
    </rPh>
    <rPh sb="5" eb="7">
      <t>イブツ</t>
    </rPh>
    <rPh sb="10" eb="12">
      <t>ブンベツ</t>
    </rPh>
    <rPh sb="12" eb="14">
      <t>キジュン</t>
    </rPh>
    <rPh sb="14" eb="16">
      <t>テキゴウ</t>
    </rPh>
    <rPh sb="16" eb="17">
      <t>ブツ</t>
    </rPh>
    <rPh sb="18" eb="20">
      <t>カミセイ</t>
    </rPh>
    <rPh sb="20" eb="22">
      <t>ヨウキ</t>
    </rPh>
    <rPh sb="22" eb="24">
      <t>ホウソウ</t>
    </rPh>
    <rPh sb="25" eb="27">
      <t>イガイ</t>
    </rPh>
    <rPh sb="31" eb="32">
      <t>リョウ</t>
    </rPh>
    <rPh sb="33" eb="34">
      <t>ダン</t>
    </rPh>
    <rPh sb="38" eb="40">
      <t>ギュウニュウ</t>
    </rPh>
    <rPh sb="44" eb="46">
      <t>イッパン</t>
    </rPh>
    <rPh sb="46" eb="48">
      <t>コシ</t>
    </rPh>
    <rPh sb="48" eb="49">
      <t>トウ</t>
    </rPh>
    <rPh sb="50" eb="54">
      <t>サイシゲンカ</t>
    </rPh>
    <rPh sb="54" eb="55">
      <t>ブツ</t>
    </rPh>
    <rPh sb="58" eb="61">
      <t>シチョウソン</t>
    </rPh>
    <rPh sb="61" eb="64">
      <t>ショリジョウ</t>
    </rPh>
    <rPh sb="64" eb="66">
      <t>モチコミ</t>
    </rPh>
    <rPh sb="67" eb="68">
      <t>モド</t>
    </rPh>
    <rPh sb="70" eb="74">
      <t>ハイキブツトウ</t>
    </rPh>
    <rPh sb="75" eb="76">
      <t>リョウ</t>
    </rPh>
    <phoneticPr fontId="2"/>
  </si>
  <si>
    <t>（注６）⑦選別実施量 ＝ ⑨異物＋⑩製紙原料等選別量＋⑪固形燃料化原料選別量</t>
    <rPh sb="1" eb="2">
      <t>チュウ</t>
    </rPh>
    <rPh sb="5" eb="7">
      <t>センベツ</t>
    </rPh>
    <rPh sb="7" eb="9">
      <t>ジッシ</t>
    </rPh>
    <rPh sb="9" eb="10">
      <t>リョウ</t>
    </rPh>
    <rPh sb="14" eb="16">
      <t>イブツ</t>
    </rPh>
    <rPh sb="18" eb="20">
      <t>セイシ</t>
    </rPh>
    <rPh sb="20" eb="22">
      <t>ゲンリョウ</t>
    </rPh>
    <rPh sb="22" eb="23">
      <t>ナド</t>
    </rPh>
    <rPh sb="23" eb="25">
      <t>センベツ</t>
    </rPh>
    <rPh sb="25" eb="26">
      <t>リョウ</t>
    </rPh>
    <rPh sb="28" eb="30">
      <t>コケイ</t>
    </rPh>
    <rPh sb="30" eb="32">
      <t>ネンリョウ</t>
    </rPh>
    <rPh sb="32" eb="33">
      <t>カ</t>
    </rPh>
    <rPh sb="33" eb="35">
      <t>ゲンリョウ</t>
    </rPh>
    <rPh sb="35" eb="37">
      <t>センベツ</t>
    </rPh>
    <rPh sb="37" eb="38">
      <t>リョウ</t>
    </rPh>
    <phoneticPr fontId="2"/>
  </si>
  <si>
    <t>（注７）異物の再資源化量　⇒　番線、段ボール、牛乳パック（紙パック）、一般古紙等(これらは紙製容器包装分別基準適合物ではありません）で廃棄処理せずに資源として販売する量。</t>
    <rPh sb="1" eb="2">
      <t>チュウ</t>
    </rPh>
    <rPh sb="4" eb="6">
      <t>イブツ</t>
    </rPh>
    <rPh sb="7" eb="11">
      <t>サイシゲンカ</t>
    </rPh>
    <rPh sb="11" eb="12">
      <t>リョウ</t>
    </rPh>
    <rPh sb="15" eb="17">
      <t>バンセン</t>
    </rPh>
    <rPh sb="18" eb="19">
      <t>ダン</t>
    </rPh>
    <rPh sb="23" eb="25">
      <t>ギュウニュウ</t>
    </rPh>
    <rPh sb="29" eb="30">
      <t>カミ</t>
    </rPh>
    <rPh sb="35" eb="37">
      <t>イッパン</t>
    </rPh>
    <rPh sb="37" eb="39">
      <t>コシ</t>
    </rPh>
    <rPh sb="39" eb="40">
      <t>トウ</t>
    </rPh>
    <rPh sb="45" eb="47">
      <t>カミセイ</t>
    </rPh>
    <rPh sb="47" eb="49">
      <t>ヨウキ</t>
    </rPh>
    <rPh sb="49" eb="51">
      <t>ホウソウ</t>
    </rPh>
    <rPh sb="51" eb="53">
      <t>ブンベツ</t>
    </rPh>
    <rPh sb="53" eb="55">
      <t>キジュン</t>
    </rPh>
    <rPh sb="55" eb="57">
      <t>テキゴウ</t>
    </rPh>
    <rPh sb="57" eb="58">
      <t>ブツ</t>
    </rPh>
    <rPh sb="67" eb="69">
      <t>ハイキ</t>
    </rPh>
    <rPh sb="69" eb="71">
      <t>ショリ</t>
    </rPh>
    <rPh sb="74" eb="76">
      <t>シゲン</t>
    </rPh>
    <rPh sb="79" eb="81">
      <t>ハンバイ</t>
    </rPh>
    <rPh sb="83" eb="84">
      <t>リョウ</t>
    </rPh>
    <phoneticPr fontId="2"/>
  </si>
  <si>
    <t>（注１０）選別を実施した日には、その選別作業人員と概略の選別作業時間を30分単位で記入してください。（例：作業人員が4人の場合は4と記入、作業時間が13時～16時30分の場合は3.5と記入）</t>
    <rPh sb="1" eb="2">
      <t>チュウ</t>
    </rPh>
    <rPh sb="5" eb="7">
      <t>センベツ</t>
    </rPh>
    <rPh sb="8" eb="10">
      <t>ジッシ</t>
    </rPh>
    <rPh sb="12" eb="13">
      <t>ヒ</t>
    </rPh>
    <rPh sb="18" eb="20">
      <t>センベツ</t>
    </rPh>
    <rPh sb="20" eb="22">
      <t>サギョウ</t>
    </rPh>
    <rPh sb="22" eb="24">
      <t>ジンイン</t>
    </rPh>
    <rPh sb="25" eb="27">
      <t>ガイリャク</t>
    </rPh>
    <rPh sb="28" eb="30">
      <t>センベツ</t>
    </rPh>
    <rPh sb="30" eb="32">
      <t>サギョウ</t>
    </rPh>
    <rPh sb="32" eb="34">
      <t>ジカン</t>
    </rPh>
    <rPh sb="37" eb="38">
      <t>フン</t>
    </rPh>
    <rPh sb="38" eb="40">
      <t>タンイ</t>
    </rPh>
    <rPh sb="41" eb="43">
      <t>キニュウ</t>
    </rPh>
    <phoneticPr fontId="2"/>
  </si>
  <si>
    <t>月</t>
    <rPh sb="0" eb="1">
      <t>ツキ</t>
    </rPh>
    <phoneticPr fontId="2"/>
  </si>
  <si>
    <t>①分別収集量</t>
    <rPh sb="1" eb="3">
      <t>ブンベツ</t>
    </rPh>
    <rPh sb="3" eb="5">
      <t>シュウシュウ</t>
    </rPh>
    <rPh sb="5" eb="6">
      <t>リョウ</t>
    </rPh>
    <phoneticPr fontId="2"/>
  </si>
  <si>
    <t>②選別実施量（前選別を含む）
（④+⑩+⑪）</t>
    <rPh sb="1" eb="3">
      <t>センベツ</t>
    </rPh>
    <rPh sb="3" eb="5">
      <t>ジッシ</t>
    </rPh>
    <rPh sb="5" eb="6">
      <t>リョウ</t>
    </rPh>
    <rPh sb="7" eb="8">
      <t>マエ</t>
    </rPh>
    <rPh sb="8" eb="10">
      <t>センベツ</t>
    </rPh>
    <rPh sb="11" eb="12">
      <t>フク</t>
    </rPh>
    <phoneticPr fontId="2"/>
  </si>
  <si>
    <t>③選別残
（①-②）</t>
    <rPh sb="1" eb="3">
      <t>センベツ</t>
    </rPh>
    <rPh sb="3" eb="4">
      <t>ザン</t>
    </rPh>
    <phoneticPr fontId="2"/>
  </si>
  <si>
    <t>④異物</t>
    <rPh sb="1" eb="3">
      <t>イブツ</t>
    </rPh>
    <phoneticPr fontId="2"/>
  </si>
  <si>
    <t>⑤引取量
（②-④）</t>
    <rPh sb="1" eb="3">
      <t>ヒキトリ</t>
    </rPh>
    <rPh sb="3" eb="4">
      <t>リョウ</t>
    </rPh>
    <phoneticPr fontId="2"/>
  </si>
  <si>
    <t>⑦選別実施量
（⑨+⑩+⑪）</t>
    <rPh sb="1" eb="3">
      <t>センベツ</t>
    </rPh>
    <rPh sb="3" eb="5">
      <t>ジッシ</t>
    </rPh>
    <rPh sb="5" eb="6">
      <t>リョウ</t>
    </rPh>
    <phoneticPr fontId="2"/>
  </si>
  <si>
    <t>再資源化量</t>
    <rPh sb="0" eb="1">
      <t>サイ</t>
    </rPh>
    <rPh sb="1" eb="3">
      <t>シゲン</t>
    </rPh>
    <rPh sb="3" eb="4">
      <t>カ</t>
    </rPh>
    <rPh sb="4" eb="5">
      <t>リョウ</t>
    </rPh>
    <phoneticPr fontId="2"/>
  </si>
  <si>
    <t>固形燃料化原料比率
⑪/(⑤+⑦)</t>
    <rPh sb="0" eb="2">
      <t>コケイ</t>
    </rPh>
    <rPh sb="2" eb="5">
      <t>ネンリョウカ</t>
    </rPh>
    <rPh sb="5" eb="7">
      <t>ゲンリョウ</t>
    </rPh>
    <rPh sb="7" eb="9">
      <t>ヒリツ</t>
    </rPh>
    <phoneticPr fontId="2"/>
  </si>
  <si>
    <t>出荷量（貴社工場スケール計量値）</t>
    <rPh sb="0" eb="2">
      <t>シュッカ</t>
    </rPh>
    <rPh sb="2" eb="3">
      <t>リョウ</t>
    </rPh>
    <rPh sb="4" eb="6">
      <t>キシャ</t>
    </rPh>
    <rPh sb="6" eb="8">
      <t>コウジョウ</t>
    </rPh>
    <rPh sb="12" eb="14">
      <t>ケイリョウ</t>
    </rPh>
    <rPh sb="14" eb="15">
      <t>チ</t>
    </rPh>
    <phoneticPr fontId="2"/>
  </si>
  <si>
    <t>4月</t>
    <rPh sb="1" eb="2">
      <t>ツキ</t>
    </rPh>
    <phoneticPr fontId="2"/>
  </si>
  <si>
    <t>5月</t>
  </si>
  <si>
    <t>6月</t>
  </si>
  <si>
    <t>7月</t>
  </si>
  <si>
    <t>8月</t>
  </si>
  <si>
    <t>9月</t>
  </si>
  <si>
    <t>上期計</t>
    <rPh sb="0" eb="2">
      <t>カミキ</t>
    </rPh>
    <rPh sb="2" eb="3">
      <t>ケイ</t>
    </rPh>
    <phoneticPr fontId="2"/>
  </si>
  <si>
    <t>10月</t>
  </si>
  <si>
    <t>11月</t>
  </si>
  <si>
    <t>12月</t>
  </si>
  <si>
    <t>1月</t>
  </si>
  <si>
    <t>2月</t>
  </si>
  <si>
    <t>3月</t>
  </si>
  <si>
    <t>下期計</t>
    <rPh sb="0" eb="2">
      <t>シモキ</t>
    </rPh>
    <rPh sb="2" eb="3">
      <t>ケイ</t>
    </rPh>
    <phoneticPr fontId="2"/>
  </si>
  <si>
    <t>年度計</t>
    <rPh sb="0" eb="2">
      <t>ネンド</t>
    </rPh>
    <rPh sb="2" eb="3">
      <t>ケイ</t>
    </rPh>
    <phoneticPr fontId="2"/>
  </si>
  <si>
    <r>
      <t>製紙原料出荷に対応する販売量</t>
    </r>
    <r>
      <rPr>
        <sz val="11"/>
        <color indexed="10"/>
        <rFont val="ＭＳ Ｐゴシック"/>
        <family val="3"/>
        <charset val="128"/>
      </rPr>
      <t>（製紙会社スケール計量値）</t>
    </r>
    <r>
      <rPr>
        <sz val="11"/>
        <rFont val="ＭＳ Ｐゴシック"/>
        <family val="3"/>
        <charset val="128"/>
      </rPr>
      <t>（注９）</t>
    </r>
    <rPh sb="0" eb="2">
      <t>セイシ</t>
    </rPh>
    <rPh sb="2" eb="4">
      <t>ゲンリョウ</t>
    </rPh>
    <rPh sb="4" eb="6">
      <t>シュッカ</t>
    </rPh>
    <rPh sb="7" eb="9">
      <t>タイオウ</t>
    </rPh>
    <rPh sb="11" eb="13">
      <t>ハンバイ</t>
    </rPh>
    <rPh sb="13" eb="14">
      <t>リョウ</t>
    </rPh>
    <rPh sb="15" eb="17">
      <t>セイシ</t>
    </rPh>
    <rPh sb="17" eb="19">
      <t>ガイシャ</t>
    </rPh>
    <rPh sb="23" eb="26">
      <t>ケイリョウチ</t>
    </rPh>
    <rPh sb="28" eb="29">
      <t>チュウ</t>
    </rPh>
    <phoneticPr fontId="2"/>
  </si>
  <si>
    <t>※引取量（市町村スケール計量値）</t>
    <phoneticPr fontId="2"/>
  </si>
  <si>
    <r>
      <t>⑥引取量</t>
    </r>
    <r>
      <rPr>
        <sz val="11"/>
        <color indexed="10"/>
        <rFont val="ＭＳ Ｐゴシック"/>
        <family val="3"/>
        <charset val="128"/>
      </rPr>
      <t>（貴社工場スケール計量値）</t>
    </r>
    <rPh sb="5" eb="7">
      <t>キシャ</t>
    </rPh>
    <rPh sb="7" eb="9">
      <t>コウジョウ</t>
    </rPh>
    <rPh sb="13" eb="15">
      <t>ケイリョウ</t>
    </rPh>
    <rPh sb="15" eb="16">
      <t>チ</t>
    </rPh>
    <phoneticPr fontId="2"/>
  </si>
  <si>
    <r>
      <t>引渡量</t>
    </r>
    <r>
      <rPr>
        <sz val="11"/>
        <color indexed="10"/>
        <rFont val="ＭＳ Ｐゴシック"/>
        <family val="3"/>
        <charset val="128"/>
      </rPr>
      <t>（貴社工場スケール計量値）</t>
    </r>
    <rPh sb="0" eb="2">
      <t>ヒキワタシ</t>
    </rPh>
    <rPh sb="2" eb="3">
      <t>リョウ</t>
    </rPh>
    <rPh sb="4" eb="6">
      <t>キシャ</t>
    </rPh>
    <rPh sb="6" eb="8">
      <t>コウジョウ</t>
    </rPh>
    <rPh sb="12" eb="15">
      <t>ケイリョウチ</t>
    </rPh>
    <phoneticPr fontId="2"/>
  </si>
  <si>
    <r>
      <t>（注５）⑤引取量　＝　②選別実施量－④異物＝⑥製紙原料等選別量＋⑦固形燃料化原料選別量　＝　</t>
    </r>
    <r>
      <rPr>
        <b/>
        <sz val="14"/>
        <color indexed="10"/>
        <rFont val="ＭＳ Ｐゴシック"/>
        <family val="3"/>
        <charset val="128"/>
      </rPr>
      <t>協会への販売実績量報告値</t>
    </r>
    <rPh sb="1" eb="2">
      <t>チュウ</t>
    </rPh>
    <rPh sb="5" eb="7">
      <t>ヒキト</t>
    </rPh>
    <rPh sb="7" eb="8">
      <t>リョウ</t>
    </rPh>
    <rPh sb="12" eb="14">
      <t>センベツ</t>
    </rPh>
    <rPh sb="14" eb="16">
      <t>ジッシ</t>
    </rPh>
    <rPh sb="16" eb="17">
      <t>リョウ</t>
    </rPh>
    <rPh sb="19" eb="21">
      <t>イブツ</t>
    </rPh>
    <rPh sb="23" eb="25">
      <t>セイシ</t>
    </rPh>
    <rPh sb="25" eb="27">
      <t>ゲンリョウ</t>
    </rPh>
    <rPh sb="27" eb="28">
      <t>ナド</t>
    </rPh>
    <rPh sb="28" eb="30">
      <t>センベツ</t>
    </rPh>
    <rPh sb="30" eb="31">
      <t>リョウ</t>
    </rPh>
    <rPh sb="33" eb="35">
      <t>コケイ</t>
    </rPh>
    <rPh sb="35" eb="38">
      <t>ネンリョウカ</t>
    </rPh>
    <rPh sb="38" eb="40">
      <t>ゲンリョウ</t>
    </rPh>
    <rPh sb="40" eb="42">
      <t>センベツ</t>
    </rPh>
    <rPh sb="42" eb="43">
      <t>リョウ</t>
    </rPh>
    <phoneticPr fontId="2"/>
  </si>
  <si>
    <r>
      <t>（注８）出荷量　⇒　再生処理施設から販売先へ出荷する際の</t>
    </r>
    <r>
      <rPr>
        <b/>
        <sz val="14"/>
        <color indexed="10"/>
        <rFont val="ＭＳ Ｐゴシック"/>
        <family val="3"/>
        <charset val="128"/>
      </rPr>
      <t>再生処理施設での計量値</t>
    </r>
    <r>
      <rPr>
        <b/>
        <sz val="14"/>
        <rFont val="ＭＳ Ｐゴシック"/>
        <family val="3"/>
        <charset val="128"/>
      </rPr>
      <t>を記入します。販売量（販売先の工場での受入時の計量値等）ではありません。</t>
    </r>
    <rPh sb="1" eb="2">
      <t>チュウ</t>
    </rPh>
    <rPh sb="4" eb="6">
      <t>シュッカ</t>
    </rPh>
    <rPh sb="6" eb="7">
      <t>リョウ</t>
    </rPh>
    <rPh sb="10" eb="12">
      <t>サイセイ</t>
    </rPh>
    <rPh sb="12" eb="14">
      <t>ショリ</t>
    </rPh>
    <rPh sb="14" eb="16">
      <t>シセツ</t>
    </rPh>
    <rPh sb="18" eb="20">
      <t>ハンバイ</t>
    </rPh>
    <rPh sb="20" eb="21">
      <t>サキ</t>
    </rPh>
    <rPh sb="22" eb="24">
      <t>シュッカ</t>
    </rPh>
    <rPh sb="26" eb="27">
      <t>サイ</t>
    </rPh>
    <rPh sb="28" eb="30">
      <t>サイセイ</t>
    </rPh>
    <rPh sb="30" eb="32">
      <t>ショリ</t>
    </rPh>
    <rPh sb="32" eb="34">
      <t>シセツ</t>
    </rPh>
    <rPh sb="36" eb="38">
      <t>ケイリョウ</t>
    </rPh>
    <rPh sb="38" eb="39">
      <t>アタイ</t>
    </rPh>
    <rPh sb="40" eb="42">
      <t>キニュウ</t>
    </rPh>
    <rPh sb="46" eb="48">
      <t>ハンバイ</t>
    </rPh>
    <rPh sb="48" eb="49">
      <t>リョウ</t>
    </rPh>
    <rPh sb="50" eb="53">
      <t>ハンバイサキ</t>
    </rPh>
    <rPh sb="54" eb="56">
      <t>コウジョウ</t>
    </rPh>
    <rPh sb="58" eb="60">
      <t>ウケイレ</t>
    </rPh>
    <rPh sb="60" eb="61">
      <t>トキ</t>
    </rPh>
    <rPh sb="62" eb="64">
      <t>ケイリョウ</t>
    </rPh>
    <rPh sb="64" eb="66">
      <t>アタイナド</t>
    </rPh>
    <phoneticPr fontId="2"/>
  </si>
  <si>
    <r>
      <t>（注９）製紙原料出荷に対応する販売量　⇒　販売先の工場での受入時の計量値等　＝　</t>
    </r>
    <r>
      <rPr>
        <b/>
        <sz val="14"/>
        <color indexed="10"/>
        <rFont val="ＭＳ Ｐゴシック"/>
        <family val="3"/>
        <charset val="128"/>
      </rPr>
      <t>協会への販売実績量報告値</t>
    </r>
    <rPh sb="1" eb="2">
      <t>チュウ</t>
    </rPh>
    <rPh sb="31" eb="32">
      <t>ジ</t>
    </rPh>
    <phoneticPr fontId="2"/>
  </si>
  <si>
    <r>
      <t>製紙原料出荷に対応する販売量</t>
    </r>
    <r>
      <rPr>
        <sz val="11"/>
        <color indexed="10"/>
        <rFont val="ＭＳ Ｐゴシック"/>
        <family val="3"/>
        <charset val="128"/>
      </rPr>
      <t>（製紙会社スケール計量値）</t>
    </r>
    <rPh sb="0" eb="2">
      <t>セイシ</t>
    </rPh>
    <rPh sb="2" eb="4">
      <t>ゲンリョウ</t>
    </rPh>
    <rPh sb="4" eb="6">
      <t>シュッカ</t>
    </rPh>
    <rPh sb="7" eb="9">
      <t>タイオウ</t>
    </rPh>
    <rPh sb="11" eb="13">
      <t>ハンバイ</t>
    </rPh>
    <rPh sb="13" eb="14">
      <t>リョウ</t>
    </rPh>
    <rPh sb="15" eb="17">
      <t>セイシ</t>
    </rPh>
    <rPh sb="17" eb="19">
      <t>ガイシャ</t>
    </rPh>
    <rPh sb="23" eb="26">
      <t>ケイリョウチ</t>
    </rPh>
    <phoneticPr fontId="2"/>
  </si>
  <si>
    <t>事業者名</t>
    <rPh sb="0" eb="2">
      <t>ジギョウ</t>
    </rPh>
    <rPh sb="2" eb="3">
      <t>シャ</t>
    </rPh>
    <rPh sb="3" eb="4">
      <t>メイ</t>
    </rPh>
    <phoneticPr fontId="2"/>
  </si>
  <si>
    <t>＜注意事項＞</t>
    <rPh sb="1" eb="3">
      <t>チュウイ</t>
    </rPh>
    <rPh sb="3" eb="5">
      <t>ジコウ</t>
    </rPh>
    <phoneticPr fontId="2"/>
  </si>
  <si>
    <t>・この日報月報は、一事業者、工場一つの方用に作成されています。</t>
    <rPh sb="3" eb="5">
      <t>ニッポウ</t>
    </rPh>
    <rPh sb="5" eb="7">
      <t>ゲッポウ</t>
    </rPh>
    <rPh sb="9" eb="10">
      <t>イチ</t>
    </rPh>
    <rPh sb="10" eb="12">
      <t>ジギョウ</t>
    </rPh>
    <rPh sb="12" eb="13">
      <t>シャ</t>
    </rPh>
    <rPh sb="14" eb="16">
      <t>コウジョウ</t>
    </rPh>
    <rPh sb="16" eb="17">
      <t>ヒト</t>
    </rPh>
    <rPh sb="19" eb="20">
      <t>カタ</t>
    </rPh>
    <rPh sb="20" eb="21">
      <t>ヨウ</t>
    </rPh>
    <rPh sb="22" eb="24">
      <t>サクセイ</t>
    </rPh>
    <phoneticPr fontId="2"/>
  </si>
  <si>
    <t>・複数の工場もしくはジョイントグループを複数お持ちの方はファイルをコピーして保管してください。</t>
    <rPh sb="1" eb="3">
      <t>フクスウ</t>
    </rPh>
    <rPh sb="4" eb="6">
      <t>コウジョウ</t>
    </rPh>
    <rPh sb="20" eb="22">
      <t>フクスウ</t>
    </rPh>
    <rPh sb="23" eb="24">
      <t>モ</t>
    </rPh>
    <rPh sb="26" eb="27">
      <t>カタ</t>
    </rPh>
    <rPh sb="38" eb="40">
      <t>ホカン</t>
    </rPh>
    <phoneticPr fontId="2"/>
  </si>
  <si>
    <t>・協会へ報告の際には、このファイルのシートを削除することなくアップロードしてください。</t>
    <rPh sb="1" eb="3">
      <t>キョウカイ</t>
    </rPh>
    <rPh sb="4" eb="6">
      <t>ホウコク</t>
    </rPh>
    <rPh sb="7" eb="8">
      <t>サイ</t>
    </rPh>
    <rPh sb="22" eb="24">
      <t>サクジョ</t>
    </rPh>
    <phoneticPr fontId="2"/>
  </si>
  <si>
    <t>［選別3］指定保管施設を兼ねており、かつ他の市町村の保管施設からの引き取りも行っている工場用</t>
    <rPh sb="1" eb="3">
      <t>センベツ</t>
    </rPh>
    <rPh sb="43" eb="46">
      <t>コウジョウヨウ</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</si>
  <si>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</si>
  <si>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</si>
  <si>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</si>
  <si>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</si>
  <si>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</si>
  <si>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</si>
  <si>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</si>
  <si>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</si>
  <si>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</si>
  <si>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</si>
  <si>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</si>
  <si>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</si>
  <si>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</si>
  <si>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</si>
  <si>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</si>
  <si>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</si>
  <si>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</si>
  <si>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</si>
  <si>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</si>
  <si>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</si>
  <si>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</si>
  <si>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</si>
  <si>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</si>
  <si>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</si>
  <si>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</si>
  <si>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</si>
  <si>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</si>
  <si>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</si>
  <si>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</si>
  <si>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</si>
  <si>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</si>
  <si>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異物混入率（⑨/⑦）</t>
    <rPh sb="0" eb="2">
      <t>イブツ</t>
    </rPh>
    <rPh sb="2" eb="4">
      <t>コンニュウ</t>
    </rPh>
    <rPh sb="4" eb="5">
      <t>リツ</t>
    </rPh>
    <phoneticPr fontId="2"/>
  </si>
  <si>
    <t>製紙原料比率⑩/（⑤+⑦）</t>
    <rPh sb="0" eb="2">
      <t>セイシ</t>
    </rPh>
    <rPh sb="2" eb="4">
      <t>ゲンリョウ</t>
    </rPh>
    <rPh sb="4" eb="6">
      <t>ヒリツ</t>
    </rPh>
    <phoneticPr fontId="2"/>
  </si>
  <si>
    <t>再生処理施設（工場）名</t>
    <rPh sb="0" eb="2">
      <t>サイセイ</t>
    </rPh>
    <rPh sb="2" eb="4">
      <t>ショリ</t>
    </rPh>
    <rPh sb="4" eb="6">
      <t>シセツ</t>
    </rPh>
    <rPh sb="7" eb="9">
      <t>コウジョウ</t>
    </rPh>
    <rPh sb="10" eb="11">
      <t>メイ</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</si>
  <si>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</si>
  <si>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</si>
  <si>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</si>
  <si>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</si>
  <si>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</si>
  <si>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</si>
  <si>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</si>
  <si>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</si>
  <si>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</si>
  <si>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</si>
  <si>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</si>
  <si>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</si>
  <si>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↑ＲＥＩＮＳ入力値</t>
    <rPh sb="6" eb="9">
      <t>ニュウリョクチ</t>
    </rPh>
    <phoneticPr fontId="2"/>
  </si>
  <si>
    <t>・複数工場もしくはジョイントグループを複数お持ちの方は、それぞれのファイルをアップロードしてください。</t>
    <rPh sb="1" eb="3">
      <t>フクスウ</t>
    </rPh>
    <rPh sb="3" eb="5">
      <t>コウジョウ</t>
    </rPh>
    <rPh sb="19" eb="21">
      <t>フクスウ</t>
    </rPh>
    <rPh sb="22" eb="23">
      <t>モ</t>
    </rPh>
    <rPh sb="25" eb="26">
      <t>カタ</t>
    </rPh>
    <phoneticPr fontId="2"/>
  </si>
  <si>
    <t>ＲＥＩＮＳ報告画面で、ファイルのアップロードは３つまで可能です。</t>
    <rPh sb="5" eb="7">
      <t>ホウコク</t>
    </rPh>
    <rPh sb="7" eb="9">
      <t>ガメン</t>
    </rPh>
    <rPh sb="27" eb="29">
      <t>カノウ</t>
    </rPh>
    <phoneticPr fontId="2"/>
  </si>
  <si>
    <t>ここに入力することで、すべてのシートに表示されます</t>
    <rPh sb="3" eb="5">
      <t>ニュウリョク</t>
    </rPh>
    <rPh sb="19" eb="21">
      <t>ヒョウジ</t>
    </rPh>
    <phoneticPr fontId="2"/>
  </si>
  <si>
    <t>・日報を正しく入力することで、月報には自動的に数値が入力されますので月報シートに新たに</t>
    <rPh sb="1" eb="3">
      <t>ニッポウ</t>
    </rPh>
    <rPh sb="4" eb="5">
      <t>タダ</t>
    </rPh>
    <rPh sb="7" eb="9">
      <t>ニュウリョク</t>
    </rPh>
    <rPh sb="15" eb="17">
      <t>ゲッポウ</t>
    </rPh>
    <rPh sb="19" eb="22">
      <t>ジドウテキ</t>
    </rPh>
    <rPh sb="23" eb="25">
      <t>スウチ</t>
    </rPh>
    <rPh sb="26" eb="28">
      <t>ニュウリョク</t>
    </rPh>
    <rPh sb="34" eb="36">
      <t>ゲッポウ</t>
    </rPh>
    <rPh sb="40" eb="41">
      <t>アラ</t>
    </rPh>
    <phoneticPr fontId="2"/>
  </si>
  <si>
    <t>ご入力いただく必要はありません。</t>
    <rPh sb="1" eb="3">
      <t>ニュウリョク</t>
    </rPh>
    <rPh sb="7" eb="9">
      <t>ヒツヨウ</t>
    </rPh>
    <phoneticPr fontId="2"/>
  </si>
  <si>
    <t>工場名</t>
    <rPh sb="0" eb="2">
      <t>コウジョウ</t>
    </rPh>
    <rPh sb="2" eb="3">
      <t>メイ</t>
    </rPh>
    <phoneticPr fontId="2"/>
  </si>
  <si>
    <t>板紙・段ボール原紙向け</t>
    <rPh sb="0" eb="2">
      <t>イタガミ</t>
    </rPh>
    <rPh sb="3" eb="4">
      <t>ダン</t>
    </rPh>
    <rPh sb="7" eb="9">
      <t>ゲンシ</t>
    </rPh>
    <rPh sb="9" eb="10">
      <t>ム</t>
    </rPh>
    <phoneticPr fontId="2"/>
  </si>
  <si>
    <t>家庭紙等向け</t>
    <rPh sb="0" eb="2">
      <t>カテイ</t>
    </rPh>
    <rPh sb="2" eb="3">
      <t>カミ</t>
    </rPh>
    <rPh sb="3" eb="4">
      <t>トウ</t>
    </rPh>
    <rPh sb="4" eb="5">
      <t>ム</t>
    </rPh>
    <phoneticPr fontId="2"/>
  </si>
  <si>
    <t>引渡し先</t>
    <rPh sb="0" eb="2">
      <t>ヒキワタシ</t>
    </rPh>
    <rPh sb="3" eb="4">
      <t>サキ</t>
    </rPh>
    <phoneticPr fontId="2"/>
  </si>
  <si>
    <t>平成29年</t>
    <rPh sb="0" eb="2">
      <t>ヘイセイ</t>
    </rPh>
    <rPh sb="4" eb="5">
      <t>ネン</t>
    </rPh>
    <phoneticPr fontId="2"/>
  </si>
  <si>
    <t>管理帳簿日報（平成29年度分）</t>
    <rPh sb="0" eb="2">
      <t>カンリ</t>
    </rPh>
    <rPh sb="2" eb="4">
      <t>チョウボ</t>
    </rPh>
    <rPh sb="4" eb="6">
      <t>ニッポウ</t>
    </rPh>
    <rPh sb="7" eb="9">
      <t>ヘイセイ</t>
    </rPh>
    <rPh sb="11" eb="14">
      <t>ネンドブン</t>
    </rPh>
    <phoneticPr fontId="2"/>
  </si>
  <si>
    <t>管理帳簿月報（平成29年度分）</t>
    <rPh sb="0" eb="2">
      <t>カンリ</t>
    </rPh>
    <rPh sb="2" eb="4">
      <t>チョウボ</t>
    </rPh>
    <rPh sb="4" eb="6">
      <t>ゲッポウ</t>
    </rPh>
    <rPh sb="7" eb="9">
      <t>ヘイセイ</t>
    </rPh>
    <rPh sb="11" eb="14">
      <t>ネンドブン</t>
    </rPh>
    <phoneticPr fontId="2"/>
  </si>
  <si>
    <t>当年度の販売が終了した場合は↓から販売終了を選択してください</t>
    <rPh sb="0" eb="3">
      <t>トウネンド</t>
    </rPh>
    <rPh sb="4" eb="6">
      <t>ハンバイ</t>
    </rPh>
    <rPh sb="7" eb="9">
      <t>シュウリョウ</t>
    </rPh>
    <rPh sb="11" eb="13">
      <t>バアイ</t>
    </rPh>
    <rPh sb="17" eb="19">
      <t>ハンバイ</t>
    </rPh>
    <rPh sb="19" eb="21">
      <t>シュウリョウ</t>
    </rPh>
    <rPh sb="22" eb="24">
      <t>センタク</t>
    </rPh>
    <phoneticPr fontId="2"/>
  </si>
  <si>
    <t>販売終了</t>
    <rPh sb="0" eb="2">
      <t>ハンバイ</t>
    </rPh>
    <rPh sb="2" eb="4">
      <t>シュウリョウ</t>
    </rPh>
    <phoneticPr fontId="2"/>
  </si>
  <si>
    <t>平成30年</t>
    <rPh sb="0" eb="2">
      <t>ヘイセイ</t>
    </rPh>
    <rPh sb="4" eb="5">
      <t>ネン</t>
    </rPh>
    <phoneticPr fontId="2"/>
  </si>
  <si>
    <t>ジョイントグループ名</t>
    <rPh sb="9" eb="10">
      <t>メイ</t>
    </rPh>
    <phoneticPr fontId="2"/>
  </si>
  <si>
    <t>↑ＲＥＩＮＳ入力値↑　　　　　　　　　　　　　　　　　　　　　　　　　　　　　　　　　　　　　　引取量合計→</t>
    <rPh sb="6" eb="9">
      <t>ニュウリョクチ</t>
    </rPh>
    <rPh sb="48" eb="50">
      <t>ヒキトリ</t>
    </rPh>
    <rPh sb="50" eb="51">
      <t>リョウ</t>
    </rPh>
    <rPh sb="51" eb="53">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</si>
</sst>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11"/>
      <color indexed="10"/>
      <name val="ＭＳ Ｐゴシック"/>
      <family val="3"/>
      <charset val="128"/>
    </font>
    <font>
      <sz val="14"/>
      <name val="ＭＳ Ｐゴシック"/>
      <family val="3"/>
      <charset val="128"/>
    </font>
    <font>
      <b/>
      <sz val="14"/>
      <color indexed="10"/>
      <name val="ＭＳ Ｐゴシック"/>
      <family val="3"/>
      <charset val="128"/>
    </font>
    <font>
      <sz val="12"/>
      <color indexed="10"/>
      <name val="ＭＳ Ｐゴシック"/>
      <family val="3"/>
      <charset val="128"/>
    </font>
    <font>
      <sz val="9"/>
      <name val="ＭＳ Ｐゴシック"/>
      <family val="3"/>
      <charset val="128"/>
    </font>
    <font>
      <b/>
      <sz val="18"/>
      <name val="ＭＳ Ｐゴシック"/>
      <family val="3"/>
      <charset val="128"/>
    </font>
    <font>
      <sz val="14"/>
      <color indexed="10"/>
      <name val="ＭＳ Ｐゴシック"/>
      <family val="3"/>
      <charset val="128"/>
    </font>
    <font>
      <b/>
      <sz val="12"/>
      <name val="ＭＳ Ｐゴシック"/>
      <family val="3"/>
      <charset val="128"/>
    </font>
    <font>
      <b/>
      <sz val="16"/>
      <color indexed="10"/>
      <name val="ＭＳ Ｐゴシック"/>
      <family val="3"/>
      <charset val="128"/>
    </font>
    <font>
      <b/>
      <sz val="16"/>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2"/>
        <bgColor indexed="64"/>
      </patternFill>
    </fill>
    <fill>
      <patternFill patternType="solid">
        <fgColor rgb="FF00FFFF"/>
        <bgColor indexed="64"/>
      </patternFill>
    </fill>
  </fills>
  <borders count="129">
    <border>
      <left/>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hair">
        <color indexed="64"/>
      </left>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style="thin">
        <color indexed="64"/>
      </left>
      <right style="hair">
        <color indexed="64"/>
      </right>
      <top style="medium">
        <color indexed="64"/>
      </top>
      <bottom style="thin">
        <color indexed="64"/>
      </bottom>
      <diagonal style="thin">
        <color indexed="64"/>
      </diagonal>
    </border>
    <border diagonalUp="1">
      <left style="hair">
        <color indexed="64"/>
      </left>
      <right style="hair">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double">
        <color indexed="64"/>
      </left>
      <right/>
      <top style="medium">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top/>
      <bottom/>
      <diagonal/>
    </border>
    <border>
      <left style="hair">
        <color indexed="64"/>
      </left>
      <right style="hair">
        <color indexed="64"/>
      </right>
      <top/>
      <bottom/>
      <diagonal/>
    </border>
    <border>
      <left style="hair">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double">
        <color indexed="64"/>
      </left>
      <right style="medium">
        <color indexed="64"/>
      </right>
      <top/>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double">
        <color indexed="64"/>
      </right>
      <top style="medium">
        <color indexed="64"/>
      </top>
      <bottom style="medium">
        <color indexed="64"/>
      </bottom>
      <diagonal style="thin">
        <color indexed="64"/>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diagonalUp="1">
      <left style="hair">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left/>
      <right/>
      <top style="medium">
        <color indexed="64"/>
      </top>
      <bottom style="thin">
        <color indexed="64"/>
      </bottom>
      <diagonal style="thin">
        <color indexed="64"/>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diagonalUp="1">
      <left style="thin">
        <color indexed="64"/>
      </left>
      <right/>
      <top/>
      <bottom style="medium">
        <color indexed="64"/>
      </bottom>
      <diagonal style="thin">
        <color indexed="64"/>
      </diagonal>
    </border>
    <border>
      <left style="hair">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double">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470">
    <xf numFmtId="0" fontId="0" fillId="0" borderId="0" xfId="0"/>
    <xf numFmtId="0" fontId="3" fillId="0" borderId="0" xfId="0" applyFont="1"/>
    <xf numFmtId="0" fontId="1" fillId="0" borderId="0" xfId="0" applyFont="1"/>
    <xf numFmtId="0" fontId="4" fillId="0" borderId="0" xfId="0" applyFont="1"/>
    <xf numFmtId="0" fontId="1" fillId="0" borderId="0" xfId="0" applyFont="1" applyAlignment="1"/>
    <xf numFmtId="0" fontId="6" fillId="0" borderId="0" xfId="0" applyFont="1" applyAlignment="1">
      <alignment vertical="center"/>
    </xf>
    <xf numFmtId="0" fontId="1" fillId="0" borderId="0" xfId="0" applyFont="1" applyBorder="1"/>
    <xf numFmtId="0" fontId="1" fillId="0" borderId="1" xfId="0" applyFont="1" applyBorder="1"/>
    <xf numFmtId="0" fontId="1" fillId="0" borderId="2" xfId="0" applyFont="1" applyBorder="1" applyAlignment="1">
      <alignment horizontal="center" vertical="center"/>
    </xf>
    <xf numFmtId="0" fontId="1" fillId="2" borderId="0" xfId="0" applyFont="1" applyFill="1" applyBorder="1" applyAlignment="1">
      <alignmen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6"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3" fillId="0" borderId="0" xfId="0" applyFont="1" applyFill="1" applyBorder="1" applyAlignment="1"/>
    <xf numFmtId="0" fontId="7" fillId="0" borderId="0" xfId="0" applyFont="1" applyFill="1" applyAlignment="1"/>
    <xf numFmtId="0" fontId="3" fillId="0" borderId="0" xfId="0" applyFont="1" applyFill="1" applyBorder="1" applyAlignment="1">
      <alignment horizontal="left"/>
    </xf>
    <xf numFmtId="0" fontId="3" fillId="0" borderId="0" xfId="0" applyFont="1" applyAlignment="1"/>
    <xf numFmtId="0" fontId="7" fillId="0" borderId="0" xfId="0" applyFont="1" applyAlignment="1"/>
    <xf numFmtId="0" fontId="7" fillId="0" borderId="0" xfId="0" applyFont="1" applyFill="1" applyAlignment="1">
      <alignment horizontal="right"/>
    </xf>
    <xf numFmtId="0" fontId="7" fillId="0" borderId="0" xfId="0" applyNumberFormat="1" applyFont="1" applyAlignment="1"/>
    <xf numFmtId="0" fontId="3" fillId="0" borderId="0" xfId="0" applyFont="1" applyFill="1" applyAlignment="1"/>
    <xf numFmtId="0" fontId="4" fillId="0" borderId="0" xfId="0" applyFont="1" applyAlignment="1"/>
    <xf numFmtId="0" fontId="4" fillId="0" borderId="0" xfId="0" applyFont="1" applyAlignment="1">
      <alignment horizontal="right"/>
    </xf>
    <xf numFmtId="0" fontId="0" fillId="0" borderId="1" xfId="0" applyBorder="1"/>
    <xf numFmtId="0" fontId="0" fillId="0" borderId="2" xfId="0" applyBorder="1" applyAlignment="1">
      <alignment horizontal="center" vertical="center"/>
    </xf>
    <xf numFmtId="0" fontId="4" fillId="2" borderId="0" xfId="0" applyFont="1" applyFill="1" applyBorder="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6" xfId="0" applyBorder="1" applyAlignment="1">
      <alignment horizontal="center" vertical="center"/>
    </xf>
    <xf numFmtId="0" fontId="0" fillId="0" borderId="0" xfId="0" applyFill="1" applyBorder="1" applyAlignment="1">
      <alignment horizontal="center"/>
    </xf>
    <xf numFmtId="176" fontId="0" fillId="0" borderId="0" xfId="0" applyNumberFormat="1" applyFill="1" applyBorder="1"/>
    <xf numFmtId="0" fontId="0" fillId="0" borderId="0" xfId="0" applyFill="1"/>
    <xf numFmtId="0" fontId="0" fillId="3" borderId="7" xfId="0" applyFill="1" applyBorder="1"/>
    <xf numFmtId="0" fontId="0" fillId="0" borderId="8" xfId="0" applyFill="1" applyBorder="1"/>
    <xf numFmtId="0" fontId="0" fillId="0" borderId="0" xfId="0" applyFill="1" applyBorder="1"/>
    <xf numFmtId="0" fontId="1" fillId="0" borderId="0" xfId="0" applyFont="1" applyFill="1" applyBorder="1" applyAlignment="1">
      <alignment horizontal="center" wrapText="1"/>
    </xf>
    <xf numFmtId="176" fontId="1" fillId="0" borderId="0" xfId="0" applyNumberFormat="1" applyFont="1" applyFill="1" applyBorder="1" applyAlignment="1">
      <alignment wrapText="1"/>
    </xf>
    <xf numFmtId="176" fontId="1" fillId="0" borderId="9" xfId="0" applyNumberFormat="1" applyFont="1" applyFill="1" applyBorder="1" applyAlignment="1">
      <alignment wrapText="1"/>
    </xf>
    <xf numFmtId="9" fontId="1" fillId="0" borderId="10" xfId="0" applyNumberFormat="1" applyFont="1" applyFill="1" applyBorder="1" applyAlignment="1">
      <alignment wrapText="1"/>
    </xf>
    <xf numFmtId="0" fontId="1" fillId="0" borderId="0" xfId="0" applyFont="1" applyFill="1" applyAlignment="1">
      <alignment wrapText="1"/>
    </xf>
    <xf numFmtId="0" fontId="7" fillId="0" borderId="11" xfId="0" applyFont="1" applyBorder="1" applyAlignment="1">
      <alignment horizontal="center"/>
    </xf>
    <xf numFmtId="176" fontId="7" fillId="2" borderId="11" xfId="0" applyNumberFormat="1" applyFont="1" applyFill="1" applyBorder="1"/>
    <xf numFmtId="176" fontId="7" fillId="2" borderId="12" xfId="0" applyNumberFormat="1" applyFont="1" applyFill="1" applyBorder="1"/>
    <xf numFmtId="176" fontId="7" fillId="0" borderId="13" xfId="0" applyNumberFormat="1" applyFont="1" applyFill="1" applyBorder="1"/>
    <xf numFmtId="176" fontId="7" fillId="0" borderId="14" xfId="0" applyNumberFormat="1" applyFont="1" applyFill="1" applyBorder="1"/>
    <xf numFmtId="0" fontId="7" fillId="0" borderId="0" xfId="0" applyFont="1"/>
    <xf numFmtId="0" fontId="7" fillId="0" borderId="15" xfId="0" applyFont="1" applyBorder="1" applyAlignment="1">
      <alignment horizontal="center"/>
    </xf>
    <xf numFmtId="176" fontId="7" fillId="2" borderId="15" xfId="0" applyNumberFormat="1" applyFont="1" applyFill="1" applyBorder="1"/>
    <xf numFmtId="176" fontId="7" fillId="2" borderId="14" xfId="0" applyNumberFormat="1" applyFont="1" applyFill="1" applyBorder="1"/>
    <xf numFmtId="176" fontId="7" fillId="2" borderId="16" xfId="0" applyNumberFormat="1" applyFont="1" applyFill="1" applyBorder="1"/>
    <xf numFmtId="176" fontId="7" fillId="0" borderId="17" xfId="0" applyNumberFormat="1" applyFont="1" applyFill="1" applyBorder="1"/>
    <xf numFmtId="176" fontId="7" fillId="0" borderId="18" xfId="0" applyNumberFormat="1" applyFont="1" applyFill="1" applyBorder="1"/>
    <xf numFmtId="176" fontId="7" fillId="0" borderId="19" xfId="0" applyNumberFormat="1" applyFont="1" applyFill="1" applyBorder="1"/>
    <xf numFmtId="176" fontId="7" fillId="2" borderId="20" xfId="0" applyNumberFormat="1" applyFont="1" applyFill="1" applyBorder="1"/>
    <xf numFmtId="176" fontId="7" fillId="0" borderId="21" xfId="0" applyNumberFormat="1" applyFont="1" applyFill="1" applyBorder="1"/>
    <xf numFmtId="176" fontId="7" fillId="2" borderId="22" xfId="0" applyNumberFormat="1" applyFont="1" applyFill="1" applyBorder="1"/>
    <xf numFmtId="176" fontId="7" fillId="2" borderId="23" xfId="0" applyNumberFormat="1" applyFont="1" applyFill="1" applyBorder="1"/>
    <xf numFmtId="176" fontId="7" fillId="2" borderId="24" xfId="0" applyNumberFormat="1" applyFont="1" applyFill="1" applyBorder="1"/>
    <xf numFmtId="176" fontId="7" fillId="0" borderId="25" xfId="0" applyNumberFormat="1" applyFont="1" applyFill="1" applyBorder="1"/>
    <xf numFmtId="176" fontId="7" fillId="0" borderId="26" xfId="0" applyNumberFormat="1" applyFont="1" applyFill="1" applyBorder="1"/>
    <xf numFmtId="176" fontId="7" fillId="0" borderId="23" xfId="0" applyNumberFormat="1" applyFont="1" applyFill="1" applyBorder="1"/>
    <xf numFmtId="176" fontId="7" fillId="0" borderId="27" xfId="0" applyNumberFormat="1" applyFont="1" applyFill="1" applyBorder="1"/>
    <xf numFmtId="176" fontId="7" fillId="0" borderId="28" xfId="0" applyNumberFormat="1" applyFont="1" applyFill="1" applyBorder="1"/>
    <xf numFmtId="0" fontId="7" fillId="0" borderId="7" xfId="0" applyFont="1" applyBorder="1" applyAlignment="1">
      <alignment horizontal="center"/>
    </xf>
    <xf numFmtId="176" fontId="7" fillId="2" borderId="7" xfId="0" applyNumberFormat="1" applyFont="1" applyFill="1" applyBorder="1"/>
    <xf numFmtId="176" fontId="7" fillId="2" borderId="29" xfId="0" applyNumberFormat="1" applyFont="1" applyFill="1" applyBorder="1"/>
    <xf numFmtId="176" fontId="7" fillId="2" borderId="30" xfId="0" applyNumberFormat="1" applyFont="1" applyFill="1" applyBorder="1"/>
    <xf numFmtId="176" fontId="7" fillId="2" borderId="31" xfId="0" applyNumberFormat="1" applyFont="1" applyFill="1" applyBorder="1"/>
    <xf numFmtId="176" fontId="7" fillId="0" borderId="32" xfId="0" applyNumberFormat="1" applyFont="1" applyFill="1" applyBorder="1"/>
    <xf numFmtId="176" fontId="7" fillId="0" borderId="33" xfId="0" applyNumberFormat="1" applyFont="1" applyFill="1" applyBorder="1"/>
    <xf numFmtId="176" fontId="7" fillId="0" borderId="34" xfId="0" applyNumberFormat="1" applyFont="1" applyFill="1" applyBorder="1"/>
    <xf numFmtId="176" fontId="7" fillId="0" borderId="35" xfId="0" applyNumberFormat="1" applyFont="1" applyFill="1" applyBorder="1"/>
    <xf numFmtId="38" fontId="7" fillId="2" borderId="36" xfId="2" applyFont="1" applyFill="1" applyBorder="1"/>
    <xf numFmtId="38" fontId="7" fillId="2" borderId="37" xfId="2" applyFont="1" applyFill="1" applyBorder="1"/>
    <xf numFmtId="38" fontId="7" fillId="2" borderId="38" xfId="2" applyFont="1" applyFill="1" applyBorder="1"/>
    <xf numFmtId="38" fontId="7" fillId="2" borderId="39" xfId="2" applyFont="1" applyFill="1" applyBorder="1"/>
    <xf numFmtId="38" fontId="7" fillId="0" borderId="40" xfId="2" applyFont="1" applyFill="1" applyBorder="1"/>
    <xf numFmtId="38" fontId="7" fillId="0" borderId="41" xfId="2" applyFont="1" applyFill="1" applyBorder="1"/>
    <xf numFmtId="38" fontId="7" fillId="0" borderId="14" xfId="2" applyFont="1" applyFill="1" applyBorder="1"/>
    <xf numFmtId="38" fontId="7" fillId="0" borderId="42" xfId="2" applyFont="1" applyFill="1" applyBorder="1"/>
    <xf numFmtId="38" fontId="7" fillId="0" borderId="43" xfId="2" applyFont="1" applyFill="1" applyBorder="1"/>
    <xf numFmtId="38" fontId="7" fillId="0" borderId="44" xfId="2" applyFont="1" applyBorder="1"/>
    <xf numFmtId="38" fontId="7" fillId="0" borderId="45" xfId="2" applyFont="1" applyBorder="1"/>
    <xf numFmtId="38" fontId="7" fillId="2" borderId="15" xfId="2" applyFont="1" applyFill="1" applyBorder="1"/>
    <xf numFmtId="38" fontId="7" fillId="2" borderId="47" xfId="2" applyFont="1" applyFill="1" applyBorder="1"/>
    <xf numFmtId="38" fontId="7" fillId="0" borderId="19" xfId="2" applyFont="1" applyFill="1" applyBorder="1"/>
    <xf numFmtId="38" fontId="7" fillId="0" borderId="49" xfId="2" applyFont="1" applyBorder="1"/>
    <xf numFmtId="38" fontId="7" fillId="0" borderId="27" xfId="2" applyFont="1" applyBorder="1"/>
    <xf numFmtId="38" fontId="7" fillId="2" borderId="22" xfId="2" applyFont="1" applyFill="1" applyBorder="1"/>
    <xf numFmtId="38" fontId="7" fillId="2" borderId="50" xfId="2" applyFont="1" applyFill="1" applyBorder="1"/>
    <xf numFmtId="38" fontId="7" fillId="2" borderId="23" xfId="2" applyFont="1" applyFill="1" applyBorder="1"/>
    <xf numFmtId="38" fontId="7" fillId="2" borderId="51" xfId="2" applyFont="1" applyFill="1" applyBorder="1"/>
    <xf numFmtId="38" fontId="7" fillId="0" borderId="25" xfId="2" applyFont="1" applyFill="1" applyBorder="1"/>
    <xf numFmtId="38" fontId="7" fillId="0" borderId="26" xfId="2" applyFont="1" applyFill="1" applyBorder="1"/>
    <xf numFmtId="38" fontId="7" fillId="0" borderId="28" xfId="2" applyFont="1" applyFill="1" applyBorder="1"/>
    <xf numFmtId="38" fontId="7" fillId="0" borderId="52" xfId="2" applyFont="1" applyFill="1" applyBorder="1"/>
    <xf numFmtId="38" fontId="7" fillId="2" borderId="7" xfId="2" applyFont="1" applyFill="1" applyBorder="1"/>
    <xf numFmtId="38" fontId="7" fillId="2" borderId="29" xfId="2" applyFont="1" applyFill="1" applyBorder="1"/>
    <xf numFmtId="38" fontId="7" fillId="2" borderId="1" xfId="2" applyFont="1" applyFill="1" applyBorder="1"/>
    <xf numFmtId="38" fontId="7" fillId="2" borderId="30" xfId="2" applyFont="1" applyFill="1" applyBorder="1"/>
    <xf numFmtId="38" fontId="7" fillId="2" borderId="53" xfId="2" applyFont="1" applyFill="1" applyBorder="1"/>
    <xf numFmtId="38" fontId="7" fillId="2" borderId="31" xfId="2" applyFont="1" applyFill="1" applyBorder="1"/>
    <xf numFmtId="38" fontId="7" fillId="0" borderId="32" xfId="2" applyFont="1" applyFill="1" applyBorder="1"/>
    <xf numFmtId="38" fontId="7" fillId="0" borderId="33" xfId="2" applyFont="1" applyFill="1" applyBorder="1"/>
    <xf numFmtId="38" fontId="7" fillId="0" borderId="54" xfId="2" applyFont="1" applyFill="1" applyBorder="1"/>
    <xf numFmtId="38" fontId="7" fillId="0" borderId="34" xfId="2" applyFont="1" applyFill="1" applyBorder="1"/>
    <xf numFmtId="38" fontId="7" fillId="0" borderId="35" xfId="2" applyFont="1" applyFill="1" applyBorder="1"/>
    <xf numFmtId="38" fontId="7" fillId="0" borderId="55" xfId="2" applyFont="1" applyFill="1" applyBorder="1"/>
    <xf numFmtId="38" fontId="7" fillId="0" borderId="56" xfId="2" applyFont="1" applyFill="1" applyBorder="1"/>
    <xf numFmtId="38" fontId="7" fillId="0" borderId="57" xfId="2" applyFont="1" applyBorder="1"/>
    <xf numFmtId="38" fontId="7" fillId="0" borderId="34" xfId="2" applyFont="1" applyBorder="1"/>
    <xf numFmtId="0" fontId="11" fillId="0" borderId="0" xfId="0" applyFont="1"/>
    <xf numFmtId="0" fontId="7" fillId="0" borderId="11" xfId="0" applyFont="1" applyBorder="1" applyAlignment="1">
      <alignment horizontal="center" vertical="center"/>
    </xf>
    <xf numFmtId="176" fontId="7" fillId="2" borderId="58" xfId="0" applyNumberFormat="1" applyFont="1" applyFill="1" applyBorder="1"/>
    <xf numFmtId="176" fontId="7" fillId="2" borderId="59" xfId="0" applyNumberFormat="1" applyFont="1" applyFill="1" applyBorder="1"/>
    <xf numFmtId="176" fontId="7" fillId="2" borderId="60" xfId="0" applyNumberFormat="1" applyFont="1" applyFill="1" applyBorder="1"/>
    <xf numFmtId="9" fontId="12" fillId="2" borderId="13" xfId="0" applyNumberFormat="1" applyFont="1" applyFill="1" applyBorder="1"/>
    <xf numFmtId="176" fontId="7" fillId="0" borderId="61" xfId="0" applyNumberFormat="1" applyFont="1" applyFill="1" applyBorder="1"/>
    <xf numFmtId="9" fontId="12" fillId="0" borderId="62" xfId="0" applyNumberFormat="1" applyFont="1" applyFill="1" applyBorder="1"/>
    <xf numFmtId="176" fontId="7" fillId="0" borderId="63" xfId="0" applyNumberFormat="1" applyFont="1" applyFill="1" applyBorder="1"/>
    <xf numFmtId="9" fontId="12" fillId="0" borderId="18" xfId="0" applyNumberFormat="1" applyFont="1" applyFill="1" applyBorder="1"/>
    <xf numFmtId="176" fontId="7" fillId="0" borderId="64" xfId="0" applyNumberFormat="1" applyFont="1" applyFill="1" applyBorder="1"/>
    <xf numFmtId="0" fontId="7" fillId="0" borderId="22" xfId="0" applyFont="1" applyBorder="1" applyAlignment="1">
      <alignment horizontal="center" vertical="center"/>
    </xf>
    <xf numFmtId="176" fontId="7" fillId="2" borderId="28" xfId="0" applyNumberFormat="1" applyFont="1" applyFill="1" applyBorder="1"/>
    <xf numFmtId="9" fontId="12" fillId="2" borderId="19" xfId="0" applyNumberFormat="1" applyFont="1" applyFill="1" applyBorder="1"/>
    <xf numFmtId="176" fontId="7" fillId="0" borderId="21" xfId="0" applyNumberFormat="1" applyFont="1" applyFill="1" applyBorder="1" applyAlignment="1">
      <alignment wrapText="1"/>
    </xf>
    <xf numFmtId="0" fontId="7" fillId="0" borderId="65" xfId="0" applyFont="1" applyBorder="1" applyAlignment="1">
      <alignment horizontal="center" vertical="center"/>
    </xf>
    <xf numFmtId="176" fontId="7" fillId="2" borderId="65" xfId="0" applyNumberFormat="1" applyFont="1" applyFill="1" applyBorder="1"/>
    <xf numFmtId="176" fontId="7" fillId="2" borderId="66" xfId="0" applyNumberFormat="1" applyFont="1" applyFill="1" applyBorder="1"/>
    <xf numFmtId="176" fontId="7" fillId="2" borderId="67" xfId="0" applyNumberFormat="1" applyFont="1" applyFill="1" applyBorder="1"/>
    <xf numFmtId="176" fontId="7" fillId="2" borderId="68" xfId="0" applyNumberFormat="1" applyFont="1" applyFill="1" applyBorder="1"/>
    <xf numFmtId="176" fontId="7" fillId="2" borderId="69" xfId="0" applyNumberFormat="1" applyFont="1" applyFill="1" applyBorder="1"/>
    <xf numFmtId="9" fontId="12" fillId="2" borderId="70" xfId="0" applyNumberFormat="1" applyFont="1" applyFill="1" applyBorder="1"/>
    <xf numFmtId="176" fontId="7" fillId="0" borderId="71" xfId="0" applyNumberFormat="1" applyFont="1" applyFill="1" applyBorder="1"/>
    <xf numFmtId="9" fontId="12" fillId="0" borderId="72" xfId="0" applyNumberFormat="1" applyFont="1" applyFill="1" applyBorder="1"/>
    <xf numFmtId="176" fontId="7" fillId="0" borderId="73" xfId="0" applyNumberFormat="1" applyFont="1" applyFill="1" applyBorder="1"/>
    <xf numFmtId="176" fontId="7" fillId="0" borderId="70" xfId="0" applyNumberFormat="1" applyFont="1" applyFill="1" applyBorder="1"/>
    <xf numFmtId="176" fontId="7" fillId="0" borderId="72" xfId="0" applyNumberFormat="1" applyFont="1" applyFill="1" applyBorder="1"/>
    <xf numFmtId="176" fontId="7" fillId="0" borderId="67" xfId="0" applyNumberFormat="1" applyFont="1" applyFill="1" applyBorder="1"/>
    <xf numFmtId="176" fontId="7" fillId="0" borderId="74" xfId="0" applyNumberFormat="1" applyFont="1" applyFill="1" applyBorder="1"/>
    <xf numFmtId="0" fontId="7" fillId="0" borderId="7" xfId="0" applyFont="1" applyBorder="1" applyAlignment="1">
      <alignment horizontal="center" vertical="center"/>
    </xf>
    <xf numFmtId="176" fontId="7" fillId="2" borderId="35" xfId="0" applyNumberFormat="1" applyFont="1" applyFill="1" applyBorder="1"/>
    <xf numFmtId="176" fontId="7" fillId="2" borderId="75" xfId="0" applyNumberFormat="1" applyFont="1" applyFill="1" applyBorder="1"/>
    <xf numFmtId="9" fontId="12" fillId="0" borderId="35" xfId="0" applyNumberFormat="1" applyFont="1" applyFill="1" applyBorder="1"/>
    <xf numFmtId="9" fontId="12" fillId="0" borderId="9" xfId="0" applyNumberFormat="1" applyFont="1" applyFill="1" applyBorder="1"/>
    <xf numFmtId="176" fontId="7" fillId="0" borderId="30" xfId="0" applyNumberFormat="1" applyFont="1" applyFill="1" applyBorder="1"/>
    <xf numFmtId="176" fontId="7" fillId="0" borderId="77" xfId="0" applyNumberFormat="1" applyFont="1" applyFill="1" applyBorder="1"/>
    <xf numFmtId="176" fontId="7" fillId="0" borderId="78" xfId="0" applyNumberFormat="1" applyFont="1" applyFill="1" applyBorder="1"/>
    <xf numFmtId="0" fontId="7" fillId="0" borderId="15" xfId="0" applyFont="1" applyBorder="1" applyAlignment="1">
      <alignment horizontal="center" vertical="center"/>
    </xf>
    <xf numFmtId="176" fontId="7" fillId="2" borderId="18" xfId="0" applyNumberFormat="1" applyFont="1" applyFill="1" applyBorder="1"/>
    <xf numFmtId="9" fontId="12" fillId="2" borderId="27" xfId="0" applyNumberFormat="1" applyFont="1" applyFill="1" applyBorder="1"/>
    <xf numFmtId="9" fontId="12" fillId="0" borderId="28" xfId="0" applyNumberFormat="1" applyFont="1" applyFill="1" applyBorder="1"/>
    <xf numFmtId="176" fontId="7" fillId="0" borderId="79" xfId="0" applyNumberFormat="1" applyFont="1" applyFill="1" applyBorder="1"/>
    <xf numFmtId="176" fontId="7" fillId="2" borderId="80" xfId="0" applyNumberFormat="1" applyFont="1" applyFill="1" applyBorder="1"/>
    <xf numFmtId="0" fontId="7" fillId="0" borderId="81" xfId="0" applyFont="1" applyBorder="1" applyAlignment="1">
      <alignment horizontal="center" vertical="center"/>
    </xf>
    <xf numFmtId="176" fontId="7" fillId="2" borderId="81" xfId="0" applyNumberFormat="1" applyFont="1" applyFill="1" applyBorder="1"/>
    <xf numFmtId="176" fontId="7" fillId="2" borderId="82" xfId="0" applyNumberFormat="1" applyFont="1" applyFill="1" applyBorder="1"/>
    <xf numFmtId="176" fontId="7" fillId="2" borderId="83" xfId="0" applyNumberFormat="1" applyFont="1" applyFill="1" applyBorder="1"/>
    <xf numFmtId="9" fontId="12" fillId="2" borderId="84" xfId="0" applyNumberFormat="1" applyFont="1" applyFill="1" applyBorder="1"/>
    <xf numFmtId="176" fontId="7" fillId="0" borderId="85" xfId="0" applyNumberFormat="1" applyFont="1" applyFill="1" applyBorder="1"/>
    <xf numFmtId="9" fontId="12" fillId="0" borderId="66" xfId="0" applyNumberFormat="1" applyFont="1" applyFill="1" applyBorder="1"/>
    <xf numFmtId="176" fontId="7" fillId="0" borderId="86" xfId="0" applyNumberFormat="1" applyFont="1" applyFill="1" applyBorder="1"/>
    <xf numFmtId="176" fontId="7" fillId="0" borderId="84" xfId="0" applyNumberFormat="1" applyFont="1" applyFill="1" applyBorder="1"/>
    <xf numFmtId="176" fontId="7" fillId="0" borderId="66" xfId="0" applyNumberFormat="1" applyFont="1" applyFill="1" applyBorder="1"/>
    <xf numFmtId="176" fontId="7" fillId="0" borderId="82" xfId="0" applyNumberFormat="1" applyFont="1" applyFill="1" applyBorder="1"/>
    <xf numFmtId="176" fontId="7" fillId="0" borderId="87" xfId="0" applyNumberFormat="1" applyFont="1" applyFill="1" applyBorder="1"/>
    <xf numFmtId="176" fontId="7" fillId="2" borderId="9" xfId="0" applyNumberFormat="1" applyFont="1" applyFill="1" applyBorder="1"/>
    <xf numFmtId="0" fontId="1" fillId="0" borderId="22" xfId="0" applyFont="1" applyBorder="1" applyAlignment="1">
      <alignment horizontal="left"/>
    </xf>
    <xf numFmtId="38" fontId="1" fillId="0" borderId="23" xfId="2" applyFont="1" applyFill="1" applyBorder="1" applyAlignment="1">
      <alignment horizontal="left"/>
    </xf>
    <xf numFmtId="38" fontId="7" fillId="4" borderId="36" xfId="2" applyFont="1" applyFill="1" applyBorder="1"/>
    <xf numFmtId="38" fontId="7" fillId="4" borderId="15" xfId="2" applyFont="1" applyFill="1" applyBorder="1"/>
    <xf numFmtId="38" fontId="7" fillId="4" borderId="22" xfId="2" applyFont="1" applyFill="1" applyBorder="1"/>
    <xf numFmtId="38" fontId="7" fillId="4" borderId="7" xfId="2" applyFont="1" applyFill="1" applyBorder="1"/>
    <xf numFmtId="38" fontId="7" fillId="4" borderId="29" xfId="2" applyFont="1" applyFill="1" applyBorder="1"/>
    <xf numFmtId="38" fontId="7" fillId="5" borderId="7" xfId="2" applyFont="1" applyFill="1" applyBorder="1"/>
    <xf numFmtId="38" fontId="7" fillId="5" borderId="88" xfId="2" applyFont="1" applyFill="1" applyBorder="1"/>
    <xf numFmtId="176" fontId="6" fillId="0" borderId="0" xfId="0" applyNumberFormat="1" applyFont="1" applyFill="1" applyBorder="1" applyAlignment="1">
      <alignment horizontal="left" vertical="top"/>
    </xf>
    <xf numFmtId="176" fontId="7" fillId="4" borderId="11" xfId="0" applyNumberFormat="1" applyFont="1" applyFill="1" applyBorder="1"/>
    <xf numFmtId="176" fontId="7" fillId="4" borderId="89" xfId="0" applyNumberFormat="1" applyFont="1" applyFill="1" applyBorder="1"/>
    <xf numFmtId="176" fontId="7" fillId="4" borderId="15" xfId="0" applyNumberFormat="1" applyFont="1" applyFill="1" applyBorder="1"/>
    <xf numFmtId="176" fontId="7" fillId="4" borderId="46" xfId="0" applyNumberFormat="1" applyFont="1" applyFill="1" applyBorder="1"/>
    <xf numFmtId="176" fontId="7" fillId="4" borderId="65" xfId="0" applyNumberFormat="1" applyFont="1" applyFill="1" applyBorder="1"/>
    <xf numFmtId="176" fontId="7" fillId="4" borderId="90" xfId="0" applyNumberFormat="1" applyFont="1" applyFill="1" applyBorder="1"/>
    <xf numFmtId="176" fontId="7" fillId="4" borderId="7" xfId="0" applyNumberFormat="1" applyFont="1" applyFill="1" applyBorder="1"/>
    <xf numFmtId="176" fontId="7" fillId="4" borderId="29" xfId="0" applyNumberFormat="1" applyFont="1" applyFill="1" applyBorder="1"/>
    <xf numFmtId="176" fontId="7" fillId="4" borderId="1" xfId="0" applyNumberFormat="1" applyFont="1" applyFill="1" applyBorder="1"/>
    <xf numFmtId="176" fontId="7" fillId="4" borderId="22" xfId="0" applyNumberFormat="1" applyFont="1" applyFill="1" applyBorder="1"/>
    <xf numFmtId="176" fontId="7" fillId="4" borderId="91" xfId="0" applyNumberFormat="1" applyFont="1" applyFill="1" applyBorder="1"/>
    <xf numFmtId="176" fontId="7" fillId="4" borderId="81" xfId="0" applyNumberFormat="1" applyFont="1" applyFill="1" applyBorder="1"/>
    <xf numFmtId="176" fontId="7" fillId="4" borderId="50" xfId="0" applyNumberFormat="1" applyFont="1" applyFill="1" applyBorder="1"/>
    <xf numFmtId="38" fontId="7" fillId="2" borderId="92" xfId="2" applyFont="1" applyFill="1" applyBorder="1"/>
    <xf numFmtId="38" fontId="7" fillId="0" borderId="93" xfId="2" applyFont="1" applyFill="1" applyBorder="1"/>
    <xf numFmtId="0" fontId="13" fillId="0" borderId="0" xfId="0" applyFont="1"/>
    <xf numFmtId="0" fontId="14" fillId="0" borderId="0" xfId="0" applyFont="1"/>
    <xf numFmtId="38" fontId="7" fillId="6" borderId="11" xfId="2" applyFont="1" applyFill="1" applyBorder="1"/>
    <xf numFmtId="38" fontId="7" fillId="6" borderId="15" xfId="2" applyFont="1" applyFill="1" applyBorder="1"/>
    <xf numFmtId="38" fontId="7" fillId="6" borderId="47" xfId="2" applyFont="1" applyFill="1" applyBorder="1"/>
    <xf numFmtId="38" fontId="7" fillId="6" borderId="19" xfId="2" applyFont="1" applyFill="1" applyBorder="1"/>
    <xf numFmtId="38" fontId="7" fillId="6" borderId="14" xfId="2" applyFont="1" applyFill="1" applyBorder="1"/>
    <xf numFmtId="0" fontId="15" fillId="0" borderId="0" xfId="0" applyFont="1"/>
    <xf numFmtId="0" fontId="0" fillId="0" borderId="94" xfId="0" applyFont="1" applyBorder="1" applyAlignment="1">
      <alignment horizontal="center" vertical="center" wrapText="1"/>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38" fontId="7" fillId="0" borderId="95" xfId="2" applyFont="1" applyFill="1" applyBorder="1"/>
    <xf numFmtId="38" fontId="7" fillId="0" borderId="47" xfId="2" applyFont="1" applyFill="1" applyBorder="1"/>
    <xf numFmtId="0" fontId="0" fillId="0" borderId="96" xfId="0" applyFont="1" applyBorder="1" applyAlignment="1">
      <alignment horizontal="center" vertical="center"/>
    </xf>
    <xf numFmtId="38" fontId="7" fillId="0" borderId="97" xfId="2" applyFont="1" applyFill="1" applyBorder="1"/>
    <xf numFmtId="176" fontId="7" fillId="0" borderId="62" xfId="0" applyNumberFormat="1" applyFont="1" applyFill="1" applyBorder="1"/>
    <xf numFmtId="9" fontId="1" fillId="0" borderId="9" xfId="0" applyNumberFormat="1" applyFont="1" applyFill="1" applyBorder="1" applyAlignment="1">
      <alignment wrapText="1"/>
    </xf>
    <xf numFmtId="38" fontId="7" fillId="6" borderId="5" xfId="2" applyFont="1" applyFill="1" applyBorder="1"/>
    <xf numFmtId="38" fontId="7" fillId="0" borderId="98" xfId="2" applyFont="1" applyFill="1" applyBorder="1"/>
    <xf numFmtId="38" fontId="7" fillId="6" borderId="63" xfId="2" applyFont="1" applyFill="1" applyBorder="1"/>
    <xf numFmtId="38" fontId="7" fillId="6" borderId="13" xfId="2" applyFont="1" applyFill="1" applyBorder="1"/>
    <xf numFmtId="38" fontId="7" fillId="6" borderId="99" xfId="2" applyFont="1" applyFill="1" applyBorder="1"/>
    <xf numFmtId="38" fontId="7" fillId="0" borderId="100" xfId="2" applyFont="1" applyFill="1" applyBorder="1"/>
    <xf numFmtId="0" fontId="7" fillId="0" borderId="0" xfId="0" applyFont="1" applyAlignment="1">
      <alignment vertical="center"/>
    </xf>
    <xf numFmtId="0" fontId="0" fillId="0" borderId="0" xfId="0" applyAlignment="1">
      <alignment horizontal="center"/>
    </xf>
    <xf numFmtId="0" fontId="4" fillId="0" borderId="128" xfId="0" applyFont="1" applyBorder="1" applyAlignment="1" applyProtection="1">
      <alignment horizontal="center" vertical="center"/>
      <protection locked="0"/>
    </xf>
    <xf numFmtId="9" fontId="12" fillId="2" borderId="76" xfId="1" applyFont="1" applyFill="1" applyBorder="1"/>
    <xf numFmtId="0" fontId="7" fillId="0" borderId="36" xfId="0" applyFont="1" applyBorder="1" applyAlignment="1">
      <alignment horizontal="left"/>
    </xf>
    <xf numFmtId="0" fontId="7" fillId="0" borderId="29" xfId="0" applyFont="1" applyBorder="1" applyAlignment="1">
      <alignment horizontal="center"/>
    </xf>
    <xf numFmtId="0" fontId="0" fillId="3" borderId="7" xfId="0" applyFill="1" applyBorder="1" applyAlignment="1">
      <alignment horizontal="left"/>
    </xf>
    <xf numFmtId="38" fontId="7" fillId="0" borderId="97" xfId="2" applyFont="1" applyFill="1" applyBorder="1" applyProtection="1">
      <protection locked="0"/>
    </xf>
    <xf numFmtId="38" fontId="7" fillId="0" borderId="48" xfId="2" applyFont="1" applyFill="1" applyBorder="1" applyProtection="1">
      <protection locked="0"/>
    </xf>
    <xf numFmtId="38" fontId="7" fillId="0" borderId="17" xfId="2" applyFont="1" applyFill="1" applyBorder="1" applyProtection="1">
      <protection locked="0"/>
    </xf>
    <xf numFmtId="38" fontId="7" fillId="0" borderId="47" xfId="2" applyFont="1" applyBorder="1" applyProtection="1">
      <protection locked="0"/>
    </xf>
    <xf numFmtId="38" fontId="7" fillId="0" borderId="49" xfId="2" applyFont="1" applyBorder="1" applyProtection="1">
      <protection locked="0"/>
    </xf>
    <xf numFmtId="38" fontId="7" fillId="0" borderId="52" xfId="2" applyFont="1" applyFill="1" applyBorder="1" applyProtection="1">
      <protection locked="0"/>
    </xf>
    <xf numFmtId="38" fontId="7" fillId="0" borderId="25" xfId="2" applyFont="1" applyFill="1" applyBorder="1" applyProtection="1">
      <protection locked="0"/>
    </xf>
    <xf numFmtId="38" fontId="7" fillId="0" borderId="18" xfId="2" applyFont="1" applyFill="1" applyBorder="1" applyProtection="1">
      <protection locked="0"/>
    </xf>
    <xf numFmtId="38" fontId="7" fillId="0" borderId="21" xfId="2" applyFont="1" applyFill="1" applyBorder="1" applyProtection="1">
      <protection locked="0"/>
    </xf>
    <xf numFmtId="38" fontId="7" fillId="0" borderId="28" xfId="2" applyFont="1" applyFill="1" applyBorder="1" applyProtection="1">
      <protection locked="0"/>
    </xf>
    <xf numFmtId="38" fontId="7" fillId="0" borderId="26" xfId="2" applyFont="1" applyFill="1" applyBorder="1" applyProtection="1">
      <protection locked="0"/>
    </xf>
    <xf numFmtId="38" fontId="1" fillId="0" borderId="47" xfId="2" applyFont="1" applyFill="1" applyBorder="1" applyAlignment="1" applyProtection="1">
      <alignment horizontal="left"/>
      <protection locked="0"/>
    </xf>
    <xf numFmtId="38" fontId="1" fillId="0" borderId="14" xfId="2" applyFont="1" applyFill="1" applyBorder="1" applyAlignment="1" applyProtection="1">
      <alignment horizontal="left"/>
      <protection locked="0"/>
    </xf>
    <xf numFmtId="38" fontId="1" fillId="0" borderId="23" xfId="2" applyFont="1" applyFill="1" applyBorder="1" applyAlignment="1" applyProtection="1">
      <alignment horizontal="left"/>
      <protection locked="0"/>
    </xf>
    <xf numFmtId="38" fontId="7" fillId="2" borderId="46" xfId="2" applyFont="1" applyFill="1" applyBorder="1" applyProtection="1">
      <protection locked="0"/>
    </xf>
    <xf numFmtId="38" fontId="7" fillId="2" borderId="14" xfId="2" applyFont="1" applyFill="1" applyBorder="1" applyProtection="1">
      <protection locked="0"/>
    </xf>
    <xf numFmtId="38" fontId="7" fillId="2" borderId="16" xfId="2" applyFont="1" applyFill="1" applyBorder="1" applyProtection="1">
      <protection locked="0"/>
    </xf>
    <xf numFmtId="38" fontId="7" fillId="2" borderId="25" xfId="2" applyFont="1" applyFill="1" applyBorder="1" applyProtection="1">
      <protection locked="0"/>
    </xf>
    <xf numFmtId="38" fontId="7" fillId="2" borderId="50" xfId="2" applyFont="1" applyFill="1" applyBorder="1" applyProtection="1">
      <protection locked="0"/>
    </xf>
    <xf numFmtId="38" fontId="7" fillId="2" borderId="23" xfId="2" applyFont="1" applyFill="1" applyBorder="1" applyProtection="1">
      <protection locked="0"/>
    </xf>
    <xf numFmtId="38" fontId="7" fillId="2" borderId="51" xfId="2" applyFont="1" applyFill="1" applyBorder="1" applyProtection="1">
      <protection locked="0"/>
    </xf>
    <xf numFmtId="38" fontId="7" fillId="2" borderId="15" xfId="2" applyFont="1" applyFill="1" applyBorder="1" applyProtection="1">
      <protection locked="0"/>
    </xf>
    <xf numFmtId="38" fontId="7" fillId="2" borderId="22" xfId="2" applyFont="1" applyFill="1" applyBorder="1" applyProtection="1">
      <protection locked="0"/>
    </xf>
    <xf numFmtId="38" fontId="7" fillId="4" borderId="15" xfId="2" applyFont="1" applyFill="1" applyBorder="1" applyProtection="1">
      <protection locked="0"/>
    </xf>
    <xf numFmtId="38" fontId="7" fillId="4" borderId="22" xfId="2" applyFont="1" applyFill="1" applyBorder="1" applyProtection="1">
      <protection locked="0"/>
    </xf>
    <xf numFmtId="0" fontId="1" fillId="0" borderId="15" xfId="0" applyFont="1" applyBorder="1" applyAlignment="1" applyProtection="1">
      <alignment horizontal="left"/>
      <protection locked="0"/>
    </xf>
    <xf numFmtId="0" fontId="1" fillId="0" borderId="22" xfId="0" applyFont="1" applyBorder="1" applyAlignment="1" applyProtection="1">
      <alignment horizontal="left"/>
      <protection locked="0"/>
    </xf>
    <xf numFmtId="38" fontId="7" fillId="6" borderId="19" xfId="2" applyFont="1" applyFill="1" applyBorder="1" applyProtection="1">
      <protection locked="0"/>
    </xf>
    <xf numFmtId="38" fontId="7" fillId="0" borderId="47" xfId="2" applyFont="1" applyFill="1" applyBorder="1" applyProtection="1">
      <protection locked="0"/>
    </xf>
    <xf numFmtId="38" fontId="7" fillId="6" borderId="47" xfId="2" applyFont="1" applyFill="1" applyBorder="1" applyProtection="1">
      <protection locked="0"/>
    </xf>
    <xf numFmtId="0" fontId="7" fillId="0" borderId="11" xfId="0" applyFont="1" applyBorder="1" applyAlignment="1">
      <alignment horizontal="center" shrinkToFit="1"/>
    </xf>
    <xf numFmtId="0" fontId="7" fillId="0" borderId="36" xfId="0" applyFont="1" applyBorder="1" applyAlignment="1">
      <alignment horizontal="left" shrinkToFit="1"/>
    </xf>
    <xf numFmtId="38" fontId="7" fillId="4" borderId="36" xfId="2" applyFont="1" applyFill="1" applyBorder="1" applyAlignment="1">
      <alignment shrinkToFit="1"/>
    </xf>
    <xf numFmtId="38" fontId="7" fillId="6" borderId="11" xfId="2" applyFont="1" applyFill="1" applyBorder="1" applyAlignment="1">
      <alignment shrinkToFit="1"/>
    </xf>
    <xf numFmtId="38" fontId="7" fillId="2" borderId="36" xfId="2" applyFont="1" applyFill="1" applyBorder="1" applyAlignment="1">
      <alignment shrinkToFit="1"/>
    </xf>
    <xf numFmtId="38" fontId="7" fillId="6" borderId="15" xfId="2" applyFont="1" applyFill="1" applyBorder="1" applyAlignment="1">
      <alignment shrinkToFit="1"/>
    </xf>
    <xf numFmtId="38" fontId="7" fillId="2" borderId="37" xfId="2" applyFont="1" applyFill="1" applyBorder="1" applyAlignment="1">
      <alignment shrinkToFit="1"/>
    </xf>
    <xf numFmtId="38" fontId="7" fillId="2" borderId="38" xfId="2" applyFont="1" applyFill="1" applyBorder="1" applyAlignment="1">
      <alignment shrinkToFit="1"/>
    </xf>
    <xf numFmtId="38" fontId="7" fillId="2" borderId="39" xfId="2" applyFont="1" applyFill="1" applyBorder="1" applyAlignment="1">
      <alignment shrinkToFit="1"/>
    </xf>
    <xf numFmtId="38" fontId="7" fillId="6" borderId="47" xfId="2" applyFont="1" applyFill="1" applyBorder="1" applyAlignment="1">
      <alignment shrinkToFit="1"/>
    </xf>
    <xf numFmtId="38" fontId="7" fillId="0" borderId="40" xfId="2" applyFont="1" applyFill="1" applyBorder="1" applyAlignment="1">
      <alignment shrinkToFit="1"/>
    </xf>
    <xf numFmtId="38" fontId="7" fillId="0" borderId="41" xfId="2" applyFont="1" applyFill="1" applyBorder="1" applyAlignment="1">
      <alignment shrinkToFit="1"/>
    </xf>
    <xf numFmtId="38" fontId="7" fillId="6" borderId="19" xfId="2" applyFont="1" applyFill="1" applyBorder="1" applyAlignment="1">
      <alignment shrinkToFit="1"/>
    </xf>
    <xf numFmtId="38" fontId="7" fillId="6" borderId="63" xfId="2" applyFont="1" applyFill="1" applyBorder="1" applyAlignment="1">
      <alignment shrinkToFit="1"/>
    </xf>
    <xf numFmtId="38" fontId="7" fillId="0" borderId="95" xfId="2" applyFont="1" applyFill="1" applyBorder="1" applyAlignment="1">
      <alignment shrinkToFit="1"/>
    </xf>
    <xf numFmtId="38" fontId="7" fillId="0" borderId="42" xfId="2" applyFont="1" applyFill="1" applyBorder="1" applyAlignment="1">
      <alignment shrinkToFit="1"/>
    </xf>
    <xf numFmtId="38" fontId="7" fillId="0" borderId="43" xfId="2" applyFont="1" applyFill="1" applyBorder="1" applyAlignment="1">
      <alignment shrinkToFit="1"/>
    </xf>
    <xf numFmtId="38" fontId="7" fillId="0" borderId="44" xfId="2" applyFont="1" applyBorder="1" applyAlignment="1">
      <alignment shrinkToFit="1"/>
    </xf>
    <xf numFmtId="38" fontId="7" fillId="0" borderId="45" xfId="2" applyFont="1" applyBorder="1" applyAlignment="1">
      <alignment shrinkToFit="1"/>
    </xf>
    <xf numFmtId="0" fontId="7" fillId="0" borderId="15" xfId="0" applyFont="1" applyBorder="1" applyAlignment="1">
      <alignment horizontal="center" shrinkToFit="1"/>
    </xf>
    <xf numFmtId="0" fontId="1" fillId="0" borderId="15" xfId="0" applyFont="1" applyBorder="1" applyAlignment="1" applyProtection="1">
      <alignment horizontal="left" shrinkToFit="1"/>
      <protection locked="0"/>
    </xf>
    <xf numFmtId="38" fontId="7" fillId="4" borderId="15" xfId="2" applyFont="1" applyFill="1" applyBorder="1" applyAlignment="1" applyProtection="1">
      <alignment shrinkToFit="1"/>
      <protection locked="0"/>
    </xf>
    <xf numFmtId="38" fontId="7" fillId="2" borderId="15" xfId="2" applyFont="1" applyFill="1" applyBorder="1" applyAlignment="1" applyProtection="1">
      <alignment shrinkToFit="1"/>
      <protection locked="0"/>
    </xf>
    <xf numFmtId="38" fontId="7" fillId="2" borderId="46" xfId="2" applyFont="1" applyFill="1" applyBorder="1" applyAlignment="1" applyProtection="1">
      <alignment shrinkToFit="1"/>
      <protection locked="0"/>
    </xf>
    <xf numFmtId="38" fontId="7" fillId="2" borderId="14" xfId="2" applyFont="1" applyFill="1" applyBorder="1" applyAlignment="1" applyProtection="1">
      <alignment shrinkToFit="1"/>
      <protection locked="0"/>
    </xf>
    <xf numFmtId="38" fontId="7" fillId="2" borderId="16" xfId="2" applyFont="1" applyFill="1" applyBorder="1" applyAlignment="1" applyProtection="1">
      <alignment shrinkToFit="1"/>
      <protection locked="0"/>
    </xf>
    <xf numFmtId="38" fontId="7" fillId="0" borderId="17" xfId="2" applyFont="1" applyFill="1" applyBorder="1" applyAlignment="1" applyProtection="1">
      <alignment shrinkToFit="1"/>
      <protection locked="0"/>
    </xf>
    <xf numFmtId="38" fontId="7" fillId="0" borderId="18" xfId="2" applyFont="1" applyFill="1" applyBorder="1" applyAlignment="1" applyProtection="1">
      <alignment shrinkToFit="1"/>
      <protection locked="0"/>
    </xf>
    <xf numFmtId="38" fontId="1" fillId="0" borderId="47" xfId="2" applyFont="1" applyFill="1" applyBorder="1" applyAlignment="1" applyProtection="1">
      <alignment horizontal="left" shrinkToFit="1"/>
      <protection locked="0"/>
    </xf>
    <xf numFmtId="38" fontId="7" fillId="6" borderId="19" xfId="2" applyFont="1" applyFill="1" applyBorder="1" applyAlignment="1" applyProtection="1">
      <alignment shrinkToFit="1"/>
      <protection locked="0"/>
    </xf>
    <xf numFmtId="38" fontId="7" fillId="6" borderId="14" xfId="2" applyFont="1" applyFill="1" applyBorder="1" applyAlignment="1">
      <alignment shrinkToFit="1"/>
    </xf>
    <xf numFmtId="38" fontId="7" fillId="0" borderId="97" xfId="2" applyFont="1" applyFill="1" applyBorder="1" applyAlignment="1" applyProtection="1">
      <alignment shrinkToFit="1"/>
      <protection locked="0"/>
    </xf>
    <xf numFmtId="38" fontId="7" fillId="0" borderId="48" xfId="2" applyFont="1" applyFill="1" applyBorder="1" applyAlignment="1" applyProtection="1">
      <alignment shrinkToFit="1"/>
      <protection locked="0"/>
    </xf>
    <xf numFmtId="38" fontId="7" fillId="0" borderId="47" xfId="2" applyFont="1" applyBorder="1" applyAlignment="1" applyProtection="1">
      <alignment shrinkToFit="1"/>
      <protection locked="0"/>
    </xf>
    <xf numFmtId="38" fontId="7" fillId="0" borderId="27" xfId="2" applyFont="1" applyBorder="1" applyAlignment="1">
      <alignment shrinkToFit="1"/>
    </xf>
    <xf numFmtId="38" fontId="7" fillId="2" borderId="25" xfId="2" applyFont="1" applyFill="1" applyBorder="1" applyAlignment="1" applyProtection="1">
      <alignment shrinkToFit="1"/>
      <protection locked="0"/>
    </xf>
    <xf numFmtId="38" fontId="7" fillId="0" borderId="21" xfId="2" applyFont="1" applyFill="1" applyBorder="1" applyAlignment="1" applyProtection="1">
      <alignment shrinkToFit="1"/>
      <protection locked="0"/>
    </xf>
    <xf numFmtId="38" fontId="1" fillId="0" borderId="14" xfId="2" applyFont="1" applyFill="1" applyBorder="1" applyAlignment="1" applyProtection="1">
      <alignment horizontal="left" shrinkToFit="1"/>
      <protection locked="0"/>
    </xf>
    <xf numFmtId="38" fontId="7" fillId="0" borderId="49" xfId="2" applyFont="1" applyBorder="1" applyAlignment="1" applyProtection="1">
      <alignment shrinkToFit="1"/>
      <protection locked="0"/>
    </xf>
    <xf numFmtId="0" fontId="1" fillId="0" borderId="22" xfId="0" applyFont="1" applyBorder="1" applyAlignment="1" applyProtection="1">
      <alignment horizontal="left" shrinkToFit="1"/>
      <protection locked="0"/>
    </xf>
    <xf numFmtId="38" fontId="7" fillId="4" borderId="22" xfId="2" applyFont="1" applyFill="1" applyBorder="1" applyAlignment="1" applyProtection="1">
      <alignment shrinkToFit="1"/>
      <protection locked="0"/>
    </xf>
    <xf numFmtId="38" fontId="7" fillId="2" borderId="22" xfId="2" applyFont="1" applyFill="1" applyBorder="1" applyAlignment="1" applyProtection="1">
      <alignment shrinkToFit="1"/>
      <protection locked="0"/>
    </xf>
    <xf numFmtId="38" fontId="7" fillId="2" borderId="50" xfId="2" applyFont="1" applyFill="1" applyBorder="1" applyAlignment="1" applyProtection="1">
      <alignment shrinkToFit="1"/>
      <protection locked="0"/>
    </xf>
    <xf numFmtId="38" fontId="7" fillId="2" borderId="23" xfId="2" applyFont="1" applyFill="1" applyBorder="1" applyAlignment="1" applyProtection="1">
      <alignment shrinkToFit="1"/>
      <protection locked="0"/>
    </xf>
    <xf numFmtId="38" fontId="7" fillId="2" borderId="51" xfId="2" applyFont="1" applyFill="1" applyBorder="1" applyAlignment="1" applyProtection="1">
      <alignment shrinkToFit="1"/>
      <protection locked="0"/>
    </xf>
    <xf numFmtId="38" fontId="7" fillId="0" borderId="25" xfId="2" applyFont="1" applyFill="1" applyBorder="1" applyAlignment="1" applyProtection="1">
      <alignment shrinkToFit="1"/>
      <protection locked="0"/>
    </xf>
    <xf numFmtId="38" fontId="7" fillId="0" borderId="28" xfId="2" applyFont="1" applyFill="1" applyBorder="1" applyAlignment="1" applyProtection="1">
      <alignment shrinkToFit="1"/>
      <protection locked="0"/>
    </xf>
    <xf numFmtId="38" fontId="7" fillId="0" borderId="26" xfId="2" applyFont="1" applyFill="1" applyBorder="1" applyAlignment="1" applyProtection="1">
      <alignment shrinkToFit="1"/>
      <protection locked="0"/>
    </xf>
    <xf numFmtId="38" fontId="1" fillId="0" borderId="23" xfId="2" applyFont="1" applyFill="1" applyBorder="1" applyAlignment="1" applyProtection="1">
      <alignment horizontal="left" shrinkToFit="1"/>
      <protection locked="0"/>
    </xf>
    <xf numFmtId="38" fontId="7" fillId="0" borderId="52" xfId="2" applyFont="1" applyFill="1" applyBorder="1" applyAlignment="1" applyProtection="1">
      <alignment shrinkToFit="1"/>
      <protection locked="0"/>
    </xf>
    <xf numFmtId="0" fontId="1" fillId="0" borderId="22" xfId="0" applyFont="1" applyBorder="1" applyAlignment="1">
      <alignment horizontal="left" shrinkToFit="1"/>
    </xf>
    <xf numFmtId="38" fontId="7" fillId="4" borderId="22" xfId="2" applyFont="1" applyFill="1" applyBorder="1" applyAlignment="1">
      <alignment shrinkToFit="1"/>
    </xf>
    <xf numFmtId="38" fontId="7" fillId="4" borderId="15" xfId="2" applyFont="1" applyFill="1" applyBorder="1" applyAlignment="1">
      <alignment shrinkToFit="1"/>
    </xf>
    <xf numFmtId="38" fontId="7" fillId="2" borderId="22" xfId="2" applyFont="1" applyFill="1" applyBorder="1" applyAlignment="1">
      <alignment shrinkToFit="1"/>
    </xf>
    <xf numFmtId="38" fontId="7" fillId="2" borderId="15" xfId="2" applyFont="1" applyFill="1" applyBorder="1" applyAlignment="1">
      <alignment shrinkToFit="1"/>
    </xf>
    <xf numFmtId="38" fontId="7" fillId="2" borderId="50" xfId="2" applyFont="1" applyFill="1" applyBorder="1" applyAlignment="1">
      <alignment shrinkToFit="1"/>
    </xf>
    <xf numFmtId="38" fontId="7" fillId="2" borderId="23" xfId="2" applyFont="1" applyFill="1" applyBorder="1" applyAlignment="1">
      <alignment shrinkToFit="1"/>
    </xf>
    <xf numFmtId="38" fontId="7" fillId="2" borderId="51" xfId="2" applyFont="1" applyFill="1" applyBorder="1" applyAlignment="1">
      <alignment shrinkToFit="1"/>
    </xf>
    <xf numFmtId="38" fontId="7" fillId="2" borderId="47" xfId="2" applyFont="1" applyFill="1" applyBorder="1" applyAlignment="1">
      <alignment shrinkToFit="1"/>
    </xf>
    <xf numFmtId="38" fontId="7" fillId="0" borderId="25" xfId="2" applyFont="1" applyFill="1" applyBorder="1" applyAlignment="1">
      <alignment shrinkToFit="1"/>
    </xf>
    <xf numFmtId="38" fontId="7" fillId="0" borderId="28" xfId="2" applyFont="1" applyFill="1" applyBorder="1" applyAlignment="1">
      <alignment shrinkToFit="1"/>
    </xf>
    <xf numFmtId="38" fontId="7" fillId="0" borderId="26" xfId="2" applyFont="1" applyFill="1" applyBorder="1" applyAlignment="1">
      <alignment shrinkToFit="1"/>
    </xf>
    <xf numFmtId="38" fontId="1" fillId="0" borderId="23" xfId="2" applyFont="1" applyFill="1" applyBorder="1" applyAlignment="1">
      <alignment horizontal="left" shrinkToFit="1"/>
    </xf>
    <xf numFmtId="38" fontId="7" fillId="0" borderId="19" xfId="2" applyFont="1" applyFill="1" applyBorder="1" applyAlignment="1">
      <alignment shrinkToFit="1"/>
    </xf>
    <xf numFmtId="38" fontId="7" fillId="0" borderId="14" xfId="2" applyFont="1" applyFill="1" applyBorder="1" applyAlignment="1">
      <alignment shrinkToFit="1"/>
    </xf>
    <xf numFmtId="38" fontId="7" fillId="0" borderId="47" xfId="2" applyFont="1" applyFill="1" applyBorder="1" applyAlignment="1">
      <alignment shrinkToFit="1"/>
    </xf>
    <xf numFmtId="38" fontId="7" fillId="0" borderId="52" xfId="2" applyFont="1" applyFill="1" applyBorder="1" applyAlignment="1">
      <alignment shrinkToFit="1"/>
    </xf>
    <xf numFmtId="38" fontId="7" fillId="0" borderId="49" xfId="2" applyFont="1" applyBorder="1" applyAlignment="1">
      <alignment shrinkToFit="1"/>
    </xf>
    <xf numFmtId="0" fontId="7" fillId="0" borderId="7" xfId="0" applyFont="1" applyBorder="1" applyAlignment="1">
      <alignment horizontal="center" shrinkToFit="1"/>
    </xf>
    <xf numFmtId="0" fontId="7" fillId="0" borderId="29" xfId="0" applyFont="1" applyBorder="1" applyAlignment="1">
      <alignment horizontal="center" shrinkToFit="1"/>
    </xf>
    <xf numFmtId="38" fontId="7" fillId="4" borderId="7" xfId="2" applyFont="1" applyFill="1" applyBorder="1" applyAlignment="1">
      <alignment shrinkToFit="1"/>
    </xf>
    <xf numFmtId="38" fontId="7" fillId="4" borderId="29" xfId="2" applyFont="1" applyFill="1" applyBorder="1" applyAlignment="1">
      <alignment shrinkToFit="1"/>
    </xf>
    <xf numFmtId="38" fontId="7" fillId="5" borderId="7" xfId="2" applyFont="1" applyFill="1" applyBorder="1" applyAlignment="1">
      <alignment shrinkToFit="1"/>
    </xf>
    <xf numFmtId="38" fontId="7" fillId="2" borderId="7" xfId="2" applyFont="1" applyFill="1" applyBorder="1" applyAlignment="1">
      <alignment shrinkToFit="1"/>
    </xf>
    <xf numFmtId="38" fontId="7" fillId="2" borderId="29" xfId="2" applyFont="1" applyFill="1" applyBorder="1" applyAlignment="1">
      <alignment shrinkToFit="1"/>
    </xf>
    <xf numFmtId="38" fontId="7" fillId="2" borderId="1" xfId="2" applyFont="1" applyFill="1" applyBorder="1" applyAlignment="1">
      <alignment shrinkToFit="1"/>
    </xf>
    <xf numFmtId="38" fontId="7" fillId="2" borderId="30" xfId="2" applyFont="1" applyFill="1" applyBorder="1" applyAlignment="1">
      <alignment shrinkToFit="1"/>
    </xf>
    <xf numFmtId="38" fontId="7" fillId="2" borderId="53" xfId="2" applyFont="1" applyFill="1" applyBorder="1" applyAlignment="1">
      <alignment shrinkToFit="1"/>
    </xf>
    <xf numFmtId="38" fontId="7" fillId="2" borderId="31" xfId="2" applyFont="1" applyFill="1" applyBorder="1" applyAlignment="1">
      <alignment shrinkToFit="1"/>
    </xf>
    <xf numFmtId="38" fontId="7" fillId="0" borderId="32" xfId="2" applyFont="1" applyFill="1" applyBorder="1" applyAlignment="1">
      <alignment shrinkToFit="1"/>
    </xf>
    <xf numFmtId="38" fontId="7" fillId="0" borderId="35" xfId="2" applyFont="1" applyFill="1" applyBorder="1" applyAlignment="1">
      <alignment shrinkToFit="1"/>
    </xf>
    <xf numFmtId="38" fontId="7" fillId="0" borderId="33" xfId="2" applyFont="1" applyFill="1" applyBorder="1" applyAlignment="1">
      <alignment shrinkToFit="1"/>
    </xf>
    <xf numFmtId="38" fontId="7" fillId="0" borderId="54" xfId="2" applyFont="1" applyFill="1" applyBorder="1" applyAlignment="1">
      <alignment shrinkToFit="1"/>
    </xf>
    <xf numFmtId="38" fontId="7" fillId="0" borderId="34" xfId="2" applyFont="1" applyFill="1" applyBorder="1" applyAlignment="1">
      <alignment shrinkToFit="1"/>
    </xf>
    <xf numFmtId="38" fontId="7" fillId="0" borderId="55" xfId="2" applyFont="1" applyFill="1" applyBorder="1" applyAlignment="1">
      <alignment shrinkToFit="1"/>
    </xf>
    <xf numFmtId="38" fontId="7" fillId="5" borderId="88" xfId="2" applyFont="1" applyFill="1" applyBorder="1" applyAlignment="1">
      <alignment shrinkToFit="1"/>
    </xf>
    <xf numFmtId="38" fontId="7" fillId="0" borderId="56" xfId="2" applyFont="1" applyFill="1" applyBorder="1" applyAlignment="1">
      <alignment shrinkToFit="1"/>
    </xf>
    <xf numFmtId="38" fontId="7" fillId="0" borderId="57" xfId="2" applyFont="1" applyBorder="1" applyAlignment="1">
      <alignment shrinkToFit="1"/>
    </xf>
    <xf numFmtId="38" fontId="7" fillId="0" borderId="34" xfId="2" applyFont="1" applyBorder="1" applyAlignment="1">
      <alignment shrinkToFit="1"/>
    </xf>
    <xf numFmtId="38" fontId="7" fillId="2" borderId="101" xfId="2" applyFont="1" applyFill="1" applyBorder="1" applyAlignment="1">
      <alignment shrinkToFit="1"/>
    </xf>
    <xf numFmtId="176" fontId="4" fillId="7" borderId="7" xfId="0" applyNumberFormat="1" applyFont="1" applyFill="1" applyBorder="1" applyAlignment="1">
      <alignment wrapText="1"/>
    </xf>
    <xf numFmtId="176" fontId="7" fillId="7" borderId="7" xfId="0" applyNumberFormat="1" applyFont="1" applyFill="1" applyBorder="1" applyAlignment="1">
      <alignment wrapText="1"/>
    </xf>
    <xf numFmtId="0" fontId="0" fillId="0" borderId="1" xfId="0" applyBorder="1" applyAlignment="1">
      <alignment horizontal="right"/>
    </xf>
    <xf numFmtId="0" fontId="0" fillId="0" borderId="35" xfId="0" applyBorder="1" applyAlignment="1">
      <alignment horizontal="right"/>
    </xf>
    <xf numFmtId="0" fontId="0" fillId="0" borderId="3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4" fillId="2" borderId="72" xfId="0" applyFont="1" applyFill="1" applyBorder="1" applyAlignment="1">
      <alignment horizontal="center" vertical="center" wrapText="1"/>
    </xf>
    <xf numFmtId="0" fontId="4" fillId="2" borderId="120" xfId="0" applyFont="1" applyFill="1" applyBorder="1" applyAlignment="1">
      <alignment horizontal="center" vertical="center"/>
    </xf>
    <xf numFmtId="0" fontId="4" fillId="2" borderId="101" xfId="0" applyFont="1" applyFill="1" applyBorder="1" applyAlignment="1">
      <alignment horizontal="center" vertical="center" wrapText="1"/>
    </xf>
    <xf numFmtId="0" fontId="4" fillId="2" borderId="65" xfId="0" applyFont="1" applyFill="1" applyBorder="1" applyAlignment="1">
      <alignment horizontal="center" vertical="center"/>
    </xf>
    <xf numFmtId="0" fontId="4" fillId="2" borderId="102" xfId="0" applyFont="1" applyFill="1" applyBorder="1" applyAlignment="1">
      <alignment horizontal="center" vertical="center"/>
    </xf>
    <xf numFmtId="0" fontId="4" fillId="4" borderId="104" xfId="0" applyFont="1" applyFill="1" applyBorder="1" applyAlignment="1">
      <alignment horizontal="center" vertical="center" wrapText="1"/>
    </xf>
    <xf numFmtId="0" fontId="4" fillId="4" borderId="90" xfId="0" applyFont="1" applyFill="1" applyBorder="1" applyAlignment="1">
      <alignment horizontal="center" vertical="center"/>
    </xf>
    <xf numFmtId="0" fontId="4" fillId="4" borderId="106" xfId="0" applyFont="1" applyFill="1" applyBorder="1" applyAlignment="1">
      <alignment horizontal="center" vertical="center"/>
    </xf>
    <xf numFmtId="0" fontId="4" fillId="2" borderId="67" xfId="0" applyNumberFormat="1" applyFont="1" applyFill="1" applyBorder="1" applyAlignment="1">
      <alignment horizontal="center" vertical="center" wrapText="1"/>
    </xf>
    <xf numFmtId="0" fontId="4" fillId="2" borderId="103" xfId="0" applyNumberFormat="1" applyFont="1" applyFill="1" applyBorder="1" applyAlignment="1">
      <alignment horizontal="center" vertical="center"/>
    </xf>
    <xf numFmtId="0" fontId="9" fillId="2" borderId="84" xfId="0" applyFont="1" applyFill="1" applyBorder="1" applyAlignment="1">
      <alignment horizontal="center" vertical="center" wrapText="1"/>
    </xf>
    <xf numFmtId="0" fontId="6" fillId="0" borderId="122" xfId="0" applyFont="1" applyBorder="1" applyAlignment="1">
      <alignment horizontal="center" vertical="center" wrapText="1"/>
    </xf>
    <xf numFmtId="0" fontId="6" fillId="0" borderId="123" xfId="0" applyFont="1" applyBorder="1" applyAlignment="1">
      <alignment horizontal="center" vertical="center" wrapText="1"/>
    </xf>
    <xf numFmtId="0" fontId="6" fillId="0" borderId="124" xfId="0" applyFont="1" applyBorder="1" applyAlignment="1">
      <alignment horizontal="center" vertical="center" wrapText="1"/>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4" fillId="2" borderId="12" xfId="0" applyFont="1" applyFill="1" applyBorder="1" applyAlignment="1">
      <alignment horizontal="center" vertical="center"/>
    </xf>
    <xf numFmtId="0" fontId="4" fillId="2" borderId="125" xfId="0" applyFont="1" applyFill="1" applyBorder="1" applyAlignment="1">
      <alignment horizontal="center" vertical="center"/>
    </xf>
    <xf numFmtId="0" fontId="6" fillId="2" borderId="65" xfId="0" applyFont="1" applyFill="1" applyBorder="1" applyAlignment="1">
      <alignment horizontal="center" vertical="center" wrapText="1"/>
    </xf>
    <xf numFmtId="0" fontId="1" fillId="2" borderId="65" xfId="0" applyFont="1" applyFill="1" applyBorder="1" applyAlignment="1">
      <alignment horizontal="center" vertical="center"/>
    </xf>
    <xf numFmtId="0" fontId="1" fillId="2" borderId="102" xfId="0" applyFont="1" applyFill="1" applyBorder="1" applyAlignment="1">
      <alignment horizontal="center" vertical="center"/>
    </xf>
    <xf numFmtId="0" fontId="1" fillId="2" borderId="101"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2" borderId="102" xfId="0" applyFont="1" applyFill="1" applyBorder="1" applyAlignment="1">
      <alignment horizontal="center" vertical="center" wrapText="1"/>
    </xf>
    <xf numFmtId="0" fontId="6" fillId="0" borderId="124" xfId="0" applyFont="1" applyBorder="1" applyAlignment="1">
      <alignment horizontal="center" vertical="center"/>
    </xf>
    <xf numFmtId="0" fontId="1" fillId="0" borderId="104" xfId="0" applyFont="1" applyBorder="1" applyAlignment="1">
      <alignment horizontal="center" vertical="center" wrapText="1"/>
    </xf>
    <xf numFmtId="0" fontId="0" fillId="0" borderId="108" xfId="0" applyBorder="1" applyAlignment="1">
      <alignment horizontal="center" vertical="center" wrapText="1"/>
    </xf>
    <xf numFmtId="0" fontId="0" fillId="0" borderId="101" xfId="0" applyBorder="1" applyAlignment="1">
      <alignment horizontal="center" vertical="center"/>
    </xf>
    <xf numFmtId="0" fontId="0" fillId="0" borderId="65" xfId="0" applyBorder="1" applyAlignment="1">
      <alignment horizontal="center" vertical="center"/>
    </xf>
    <xf numFmtId="0" fontId="0" fillId="0" borderId="102" xfId="0" applyBorder="1" applyAlignment="1">
      <alignment horizontal="center" vertical="center"/>
    </xf>
    <xf numFmtId="0" fontId="4" fillId="4" borderId="101" xfId="0" applyFont="1" applyFill="1" applyBorder="1" applyAlignment="1">
      <alignment horizontal="center" vertical="center" wrapText="1"/>
    </xf>
    <xf numFmtId="0" fontId="4" fillId="4" borderId="65" xfId="0" applyFont="1" applyFill="1" applyBorder="1" applyAlignment="1">
      <alignment horizontal="center" vertical="center"/>
    </xf>
    <xf numFmtId="0" fontId="4" fillId="4" borderId="102" xfId="0" applyFont="1" applyFill="1" applyBorder="1" applyAlignment="1">
      <alignment horizontal="center" vertical="center"/>
    </xf>
    <xf numFmtId="0" fontId="5" fillId="0" borderId="30"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 xfId="0" applyFont="1" applyBorder="1" applyAlignment="1">
      <alignment horizontal="right"/>
    </xf>
    <xf numFmtId="0" fontId="5" fillId="0" borderId="35" xfId="0" applyFont="1" applyBorder="1" applyAlignment="1">
      <alignment horizontal="right"/>
    </xf>
    <xf numFmtId="0" fontId="1" fillId="0" borderId="119" xfId="0" applyFont="1" applyBorder="1" applyAlignment="1">
      <alignment horizontal="center" vertical="center" wrapText="1"/>
    </xf>
    <xf numFmtId="0" fontId="1" fillId="0" borderId="110" xfId="0" applyFont="1" applyBorder="1" applyAlignment="1">
      <alignment horizontal="center" vertical="center"/>
    </xf>
    <xf numFmtId="0" fontId="0" fillId="0" borderId="104" xfId="0" applyBorder="1" applyAlignment="1">
      <alignment horizontal="center" vertical="center"/>
    </xf>
    <xf numFmtId="0" fontId="0" fillId="0" borderId="8"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2" xfId="0" applyBorder="1" applyAlignment="1">
      <alignment horizontal="center" vertical="center"/>
    </xf>
    <xf numFmtId="0" fontId="0" fillId="0" borderId="58"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wrapText="1"/>
    </xf>
    <xf numFmtId="0" fontId="0" fillId="0" borderId="74" xfId="0" applyBorder="1" applyAlignment="1">
      <alignment horizontal="center" vertical="center" wrapText="1"/>
    </xf>
    <xf numFmtId="0" fontId="0" fillId="0" borderId="127" xfId="0" applyBorder="1" applyAlignment="1">
      <alignment horizontal="center" vertical="center"/>
    </xf>
    <xf numFmtId="0" fontId="0" fillId="0" borderId="14" xfId="0" applyBorder="1" applyAlignment="1">
      <alignment horizontal="center" vertical="center"/>
    </xf>
    <xf numFmtId="0" fontId="0" fillId="0" borderId="47" xfId="0" applyBorder="1" applyAlignment="1">
      <alignment horizontal="center" vertical="center"/>
    </xf>
    <xf numFmtId="0" fontId="0" fillId="0" borderId="116" xfId="0" applyBorder="1" applyAlignment="1">
      <alignment horizontal="center" vertical="center"/>
    </xf>
    <xf numFmtId="0" fontId="0" fillId="0" borderId="121" xfId="0" applyBorder="1" applyAlignment="1">
      <alignment horizontal="center" vertical="center"/>
    </xf>
    <xf numFmtId="0" fontId="1" fillId="0" borderId="27" xfId="0" applyFont="1" applyBorder="1" applyAlignment="1">
      <alignment horizontal="center" vertical="center" wrapText="1"/>
    </xf>
    <xf numFmtId="0" fontId="1" fillId="0" borderId="112" xfId="0" applyFont="1" applyBorder="1" applyAlignment="1">
      <alignment horizontal="center" vertical="center" wrapText="1"/>
    </xf>
    <xf numFmtId="0" fontId="1" fillId="2" borderId="67" xfId="0" applyNumberFormat="1" applyFont="1" applyFill="1" applyBorder="1" applyAlignment="1">
      <alignment horizontal="center" vertical="center" wrapText="1"/>
    </xf>
    <xf numFmtId="0" fontId="1" fillId="2" borderId="103" xfId="0" applyNumberFormat="1" applyFont="1" applyFill="1" applyBorder="1" applyAlignment="1">
      <alignment horizontal="center" vertical="center"/>
    </xf>
    <xf numFmtId="0" fontId="1" fillId="0" borderId="104" xfId="0" applyFont="1" applyBorder="1" applyAlignment="1">
      <alignment horizontal="center" vertical="center"/>
    </xf>
    <xf numFmtId="0" fontId="1" fillId="0" borderId="8" xfId="0" applyFont="1" applyBorder="1" applyAlignment="1">
      <alignment horizontal="center" vertical="center"/>
    </xf>
    <xf numFmtId="0" fontId="1" fillId="0" borderId="105" xfId="0" applyFont="1" applyBorder="1" applyAlignment="1">
      <alignment horizontal="center" vertical="center"/>
    </xf>
    <xf numFmtId="0" fontId="1" fillId="0" borderId="106" xfId="0" applyFont="1" applyBorder="1" applyAlignment="1">
      <alignment horizontal="center" vertical="center"/>
    </xf>
    <xf numFmtId="0" fontId="1" fillId="0" borderId="107"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47" xfId="0" applyFont="1" applyBorder="1" applyAlignment="1">
      <alignment horizontal="center" vertical="center"/>
    </xf>
    <xf numFmtId="0" fontId="1" fillId="0" borderId="109" xfId="0" applyFont="1" applyBorder="1" applyAlignment="1">
      <alignment horizontal="center" vertical="center"/>
    </xf>
    <xf numFmtId="0" fontId="1" fillId="0" borderId="1" xfId="0" applyFont="1" applyBorder="1" applyAlignment="1">
      <alignment horizontal="center"/>
    </xf>
    <xf numFmtId="0" fontId="1" fillId="0" borderId="113" xfId="0" applyFont="1" applyBorder="1" applyAlignment="1">
      <alignment horizontal="center" vertical="center" wrapText="1"/>
    </xf>
    <xf numFmtId="0" fontId="1" fillId="0" borderId="114" xfId="0" applyFont="1" applyBorder="1" applyAlignment="1">
      <alignment horizontal="center" vertical="center"/>
    </xf>
    <xf numFmtId="0" fontId="1" fillId="0" borderId="115" xfId="0" applyFont="1" applyBorder="1" applyAlignment="1">
      <alignment horizontal="center" vertical="center"/>
    </xf>
    <xf numFmtId="0" fontId="1" fillId="0" borderId="10" xfId="0" applyFont="1" applyBorder="1" applyAlignment="1">
      <alignment horizont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71" xfId="0" applyFont="1" applyFill="1" applyBorder="1" applyAlignment="1">
      <alignment horizontal="center" vertical="center" wrapText="1"/>
    </xf>
    <xf numFmtId="0" fontId="1" fillId="2" borderId="110" xfId="0" applyFont="1" applyFill="1" applyBorder="1" applyAlignment="1">
      <alignment horizontal="center" vertical="center"/>
    </xf>
    <xf numFmtId="0" fontId="1" fillId="0" borderId="25"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1" xfId="0" applyFont="1" applyBorder="1" applyAlignment="1">
      <alignment horizontal="center" vertical="center" wrapText="1"/>
    </xf>
    <xf numFmtId="0" fontId="1" fillId="0" borderId="101" xfId="0" applyFont="1" applyBorder="1" applyAlignment="1">
      <alignment horizontal="center" vertical="center"/>
    </xf>
    <xf numFmtId="0" fontId="1" fillId="0" borderId="65" xfId="0" applyFont="1" applyBorder="1" applyAlignment="1">
      <alignment horizontal="center" vertical="center"/>
    </xf>
    <xf numFmtId="0" fontId="1" fillId="0" borderId="102" xfId="0" applyFont="1" applyBorder="1" applyAlignment="1">
      <alignment horizontal="center" vertical="center"/>
    </xf>
    <xf numFmtId="0" fontId="1" fillId="4" borderId="101" xfId="0" applyFont="1" applyFill="1" applyBorder="1" applyAlignment="1">
      <alignment horizontal="center" vertical="center" wrapText="1"/>
    </xf>
    <xf numFmtId="0" fontId="1" fillId="4" borderId="65" xfId="0" applyFont="1" applyFill="1" applyBorder="1" applyAlignment="1">
      <alignment horizontal="center" vertical="center"/>
    </xf>
    <xf numFmtId="0" fontId="1" fillId="4" borderId="102" xfId="0" applyFont="1" applyFill="1" applyBorder="1" applyAlignment="1">
      <alignment horizontal="center" vertical="center"/>
    </xf>
    <xf numFmtId="0" fontId="1" fillId="0" borderId="101"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102" xfId="0" applyFont="1" applyBorder="1" applyAlignment="1">
      <alignment horizontal="center" vertical="center" wrapText="1"/>
    </xf>
    <xf numFmtId="176" fontId="1" fillId="0" borderId="1" xfId="0" applyNumberFormat="1" applyFont="1" applyFill="1" applyBorder="1" applyAlignment="1">
      <alignment horizontal="center" wrapText="1"/>
    </xf>
    <xf numFmtId="176" fontId="1" fillId="0" borderId="9" xfId="0" applyNumberFormat="1" applyFont="1" applyFill="1" applyBorder="1" applyAlignment="1">
      <alignment horizontal="center" wrapText="1"/>
    </xf>
    <xf numFmtId="176" fontId="10" fillId="0" borderId="1" xfId="0" applyNumberFormat="1" applyFont="1" applyFill="1" applyBorder="1" applyAlignment="1">
      <alignment horizontal="center" wrapText="1"/>
    </xf>
    <xf numFmtId="176" fontId="10" fillId="0" borderId="9" xfId="0" applyNumberFormat="1" applyFont="1" applyFill="1" applyBorder="1" applyAlignment="1">
      <alignment horizontal="center" wrapText="1"/>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176" fontId="6" fillId="0" borderId="8" xfId="0" applyNumberFormat="1" applyFont="1" applyFill="1" applyBorder="1" applyAlignment="1">
      <alignment horizontal="center" vertical="top" wrapText="1"/>
    </xf>
    <xf numFmtId="0" fontId="1" fillId="4" borderId="1"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90" xfId="0" applyFont="1" applyBorder="1" applyAlignment="1">
      <alignment horizontal="center" vertical="center"/>
    </xf>
    <xf numFmtId="0" fontId="1" fillId="0" borderId="0" xfId="0" applyFont="1" applyBorder="1" applyAlignment="1">
      <alignment horizontal="center" vertical="center"/>
    </xf>
    <xf numFmtId="0" fontId="0" fillId="0" borderId="117" xfId="0" applyBorder="1" applyAlignment="1">
      <alignment horizontal="center" vertical="center"/>
    </xf>
    <xf numFmtId="0" fontId="1" fillId="0" borderId="58" xfId="0" applyFont="1" applyBorder="1" applyAlignment="1">
      <alignment horizontal="center" vertical="center"/>
    </xf>
    <xf numFmtId="0" fontId="1" fillId="0" borderId="12" xfId="0" applyFont="1" applyBorder="1" applyAlignment="1">
      <alignment horizontal="center" vertical="center"/>
    </xf>
    <xf numFmtId="0" fontId="0" fillId="0" borderId="118" xfId="0" applyBorder="1" applyAlignment="1">
      <alignment horizontal="center" vertical="center"/>
    </xf>
    <xf numFmtId="0" fontId="0" fillId="2" borderId="65"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102" xfId="0" applyFont="1" applyFill="1" applyBorder="1" applyAlignment="1">
      <alignment horizontal="center" vertical="center" wrapText="1"/>
    </xf>
    <xf numFmtId="0" fontId="0" fillId="0" borderId="101" xfId="0" applyFont="1" applyBorder="1" applyAlignment="1">
      <alignment horizontal="center" vertical="center" wrapText="1"/>
    </xf>
  </cellXfs>
  <cellStyles count="3">
    <cellStyle name="パーセント" xfId="1" builtinId="5"/>
    <cellStyle name="桁区切り" xfId="2" builtinId="6"/>
    <cellStyle name="標準" xfId="0" builtinId="0"/>
  </cellStyles>
  <dxfs count="1">
    <dxf>
      <fill>
        <patternFill>
          <bgColor theme="4" tint="0.59996337778862885"/>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tabSelected="1" workbookViewId="0">
      <selection activeCell="B30" sqref="B30"/>
    </sheetView>
  </sheetViews>
  <sheetFormatPr defaultRowHeight="13.5"/>
  <cols>
    <col min="1" max="1" width="17.25" bestFit="1" customWidth="1"/>
    <col min="2" max="2" width="64.625" customWidth="1"/>
  </cols>
  <sheetData>
    <row r="2" spans="1:2" ht="19.5" thickBot="1">
      <c r="A2" s="195" t="s">
        <v>142</v>
      </c>
    </row>
    <row r="3" spans="1:2" ht="23.25" customHeight="1" thickBot="1">
      <c r="A3" s="34" t="s">
        <v>155</v>
      </c>
      <c r="B3" s="223"/>
    </row>
    <row r="4" spans="1:2" ht="23.25" customHeight="1" thickBot="1">
      <c r="A4" s="34" t="s">
        <v>87</v>
      </c>
      <c r="B4" s="34"/>
    </row>
    <row r="5" spans="1:2" ht="23.25" customHeight="1" thickBot="1">
      <c r="A5" s="34" t="s">
        <v>145</v>
      </c>
      <c r="B5" s="34"/>
    </row>
    <row r="6" spans="1:2" ht="21" customHeight="1">
      <c r="A6" s="35"/>
      <c r="B6" s="35"/>
    </row>
    <row r="7" spans="1:2" ht="21" customHeight="1">
      <c r="A7" s="36"/>
      <c r="B7" s="36"/>
    </row>
    <row r="12" spans="1:2" s="194" customFormat="1" ht="14.25">
      <c r="A12" s="194" t="s">
        <v>88</v>
      </c>
    </row>
    <row r="13" spans="1:2" s="194" customFormat="1" ht="14.25">
      <c r="A13" s="194" t="s">
        <v>89</v>
      </c>
    </row>
    <row r="14" spans="1:2" s="194" customFormat="1" ht="14.25"/>
    <row r="15" spans="1:2" s="194" customFormat="1" ht="14.25">
      <c r="A15" s="194" t="s">
        <v>90</v>
      </c>
    </row>
    <row r="16" spans="1:2" s="194" customFormat="1" ht="14.25"/>
    <row r="17" spans="1:1" s="194" customFormat="1" ht="14.25">
      <c r="A17" s="194" t="s">
        <v>143</v>
      </c>
    </row>
    <row r="18" spans="1:1" s="194" customFormat="1" ht="14.25">
      <c r="A18" s="194" t="s">
        <v>144</v>
      </c>
    </row>
    <row r="19" spans="1:1" s="194" customFormat="1" ht="14.25"/>
    <row r="20" spans="1:1" s="194" customFormat="1" ht="14.25">
      <c r="A20" s="194" t="s">
        <v>91</v>
      </c>
    </row>
    <row r="21" spans="1:1" s="194" customFormat="1" ht="14.25"/>
    <row r="22" spans="1:1" s="194" customFormat="1" ht="14.25">
      <c r="A22" s="194" t="s">
        <v>140</v>
      </c>
    </row>
    <row r="23" spans="1:1" s="194" customFormat="1" ht="14.25">
      <c r="A23" s="194" t="s">
        <v>141</v>
      </c>
    </row>
  </sheetData>
  <phoneticPr fontId="2"/>
  <dataValidations count="1">
    <dataValidation imeMode="on" allowBlank="1" showInputMessage="1" showErrorMessage="1" sqref="B1:B1048576"/>
  </dataValidations>
  <pageMargins left="0.55000000000000004" right="0.42"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149</v>
      </c>
      <c r="O1" s="113"/>
      <c r="P1" s="113" t="s">
        <v>134</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'10月'!F39</f>
        <v>0</v>
      </c>
      <c r="G8" s="171"/>
      <c r="H8" s="171"/>
      <c r="I8" s="74"/>
      <c r="J8" s="74"/>
      <c r="K8" s="74"/>
      <c r="L8" s="197">
        <f>'10月'!L39</f>
        <v>0</v>
      </c>
      <c r="M8" s="75"/>
      <c r="N8" s="76"/>
      <c r="O8" s="77"/>
      <c r="P8" s="198">
        <f>'10月'!P39</f>
        <v>0</v>
      </c>
      <c r="Q8" s="78"/>
      <c r="R8" s="79"/>
      <c r="S8" s="79"/>
      <c r="T8" s="79"/>
      <c r="U8" s="199">
        <f>'10月'!U39</f>
        <v>0</v>
      </c>
      <c r="V8" s="78"/>
      <c r="W8" s="79"/>
      <c r="X8" s="213">
        <f>'10月'!X39</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 t="shared" ref="U9:U38" si="0">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8" si="1">F9+D10-E10</f>
        <v>0</v>
      </c>
      <c r="G10" s="247"/>
      <c r="H10" s="197">
        <f t="shared" ref="H10:H39" si="2">E10-G10</f>
        <v>0</v>
      </c>
      <c r="I10" s="245"/>
      <c r="J10" s="245"/>
      <c r="K10" s="245"/>
      <c r="L10" s="197">
        <f t="shared" ref="L10:L37" si="3">L9+J10-K10</f>
        <v>0</v>
      </c>
      <c r="M10" s="238"/>
      <c r="N10" s="239"/>
      <c r="O10" s="240"/>
      <c r="P10" s="198">
        <f t="shared" ref="P10:P38" si="4">P9+N10-O10</f>
        <v>0</v>
      </c>
      <c r="Q10" s="226"/>
      <c r="R10" s="231"/>
      <c r="S10" s="231"/>
      <c r="T10" s="235"/>
      <c r="U10" s="251">
        <f t="shared" si="0"/>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1"/>
        <v>0</v>
      </c>
      <c r="G11" s="247"/>
      <c r="H11" s="197">
        <f t="shared" si="2"/>
        <v>0</v>
      </c>
      <c r="I11" s="245"/>
      <c r="J11" s="245"/>
      <c r="K11" s="245"/>
      <c r="L11" s="197">
        <f t="shared" si="3"/>
        <v>0</v>
      </c>
      <c r="M11" s="238"/>
      <c r="N11" s="239"/>
      <c r="O11" s="240"/>
      <c r="P11" s="198">
        <f t="shared" si="4"/>
        <v>0</v>
      </c>
      <c r="Q11" s="226"/>
      <c r="R11" s="231"/>
      <c r="S11" s="231"/>
      <c r="T11" s="235"/>
      <c r="U11" s="251">
        <f t="shared" si="0"/>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1"/>
        <v>0</v>
      </c>
      <c r="G12" s="247"/>
      <c r="H12" s="197">
        <f t="shared" si="2"/>
        <v>0</v>
      </c>
      <c r="I12" s="245"/>
      <c r="J12" s="245"/>
      <c r="K12" s="245"/>
      <c r="L12" s="197">
        <f t="shared" si="3"/>
        <v>0</v>
      </c>
      <c r="M12" s="238"/>
      <c r="N12" s="239"/>
      <c r="O12" s="240"/>
      <c r="P12" s="198">
        <f t="shared" si="4"/>
        <v>0</v>
      </c>
      <c r="Q12" s="226"/>
      <c r="R12" s="231"/>
      <c r="S12" s="231"/>
      <c r="T12" s="235"/>
      <c r="U12" s="251">
        <f t="shared" si="0"/>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1"/>
        <v>0</v>
      </c>
      <c r="G13" s="247"/>
      <c r="H13" s="197">
        <f t="shared" si="2"/>
        <v>0</v>
      </c>
      <c r="I13" s="245"/>
      <c r="J13" s="245"/>
      <c r="K13" s="245"/>
      <c r="L13" s="197">
        <f t="shared" si="3"/>
        <v>0</v>
      </c>
      <c r="M13" s="238"/>
      <c r="N13" s="239"/>
      <c r="O13" s="240"/>
      <c r="P13" s="198">
        <f t="shared" si="4"/>
        <v>0</v>
      </c>
      <c r="Q13" s="226"/>
      <c r="R13" s="231"/>
      <c r="S13" s="231"/>
      <c r="T13" s="235"/>
      <c r="U13" s="251">
        <f t="shared" si="0"/>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1"/>
        <v>0</v>
      </c>
      <c r="G14" s="247"/>
      <c r="H14" s="197">
        <f t="shared" si="2"/>
        <v>0</v>
      </c>
      <c r="I14" s="245"/>
      <c r="J14" s="245"/>
      <c r="K14" s="245"/>
      <c r="L14" s="197">
        <f t="shared" si="3"/>
        <v>0</v>
      </c>
      <c r="M14" s="238"/>
      <c r="N14" s="239"/>
      <c r="O14" s="240"/>
      <c r="P14" s="198">
        <f t="shared" si="4"/>
        <v>0</v>
      </c>
      <c r="Q14" s="226"/>
      <c r="R14" s="231"/>
      <c r="S14" s="231"/>
      <c r="T14" s="235"/>
      <c r="U14" s="251">
        <f t="shared" si="0"/>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1"/>
        <v>0</v>
      </c>
      <c r="G15" s="247"/>
      <c r="H15" s="197">
        <f t="shared" si="2"/>
        <v>0</v>
      </c>
      <c r="I15" s="245"/>
      <c r="J15" s="245"/>
      <c r="K15" s="245"/>
      <c r="L15" s="197">
        <f t="shared" si="3"/>
        <v>0</v>
      </c>
      <c r="M15" s="238"/>
      <c r="N15" s="239"/>
      <c r="O15" s="240"/>
      <c r="P15" s="198">
        <f t="shared" si="4"/>
        <v>0</v>
      </c>
      <c r="Q15" s="226"/>
      <c r="R15" s="231"/>
      <c r="S15" s="231"/>
      <c r="T15" s="235"/>
      <c r="U15" s="251">
        <f t="shared" si="0"/>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1"/>
        <v>0</v>
      </c>
      <c r="G16" s="247"/>
      <c r="H16" s="197">
        <f t="shared" si="2"/>
        <v>0</v>
      </c>
      <c r="I16" s="245"/>
      <c r="J16" s="245"/>
      <c r="K16" s="245"/>
      <c r="L16" s="197">
        <f t="shared" si="3"/>
        <v>0</v>
      </c>
      <c r="M16" s="241"/>
      <c r="N16" s="239"/>
      <c r="O16" s="240"/>
      <c r="P16" s="198">
        <f t="shared" si="4"/>
        <v>0</v>
      </c>
      <c r="Q16" s="226"/>
      <c r="R16" s="231"/>
      <c r="S16" s="232"/>
      <c r="T16" s="236"/>
      <c r="U16" s="251">
        <f t="shared" si="0"/>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1"/>
        <v>0</v>
      </c>
      <c r="G17" s="247"/>
      <c r="H17" s="197">
        <f t="shared" si="2"/>
        <v>0</v>
      </c>
      <c r="I17" s="245"/>
      <c r="J17" s="245"/>
      <c r="K17" s="245"/>
      <c r="L17" s="197">
        <f t="shared" si="3"/>
        <v>0</v>
      </c>
      <c r="M17" s="241"/>
      <c r="N17" s="239"/>
      <c r="O17" s="240"/>
      <c r="P17" s="198">
        <f t="shared" si="4"/>
        <v>0</v>
      </c>
      <c r="Q17" s="226"/>
      <c r="R17" s="231"/>
      <c r="S17" s="232"/>
      <c r="T17" s="236"/>
      <c r="U17" s="251">
        <f t="shared" si="0"/>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1"/>
        <v>0</v>
      </c>
      <c r="G18" s="247"/>
      <c r="H18" s="197">
        <f t="shared" si="2"/>
        <v>0</v>
      </c>
      <c r="I18" s="245"/>
      <c r="J18" s="245"/>
      <c r="K18" s="245"/>
      <c r="L18" s="197">
        <f t="shared" si="3"/>
        <v>0</v>
      </c>
      <c r="M18" s="241"/>
      <c r="N18" s="239"/>
      <c r="O18" s="240"/>
      <c r="P18" s="198">
        <f t="shared" si="4"/>
        <v>0</v>
      </c>
      <c r="Q18" s="226"/>
      <c r="R18" s="231"/>
      <c r="S18" s="232"/>
      <c r="T18" s="236"/>
      <c r="U18" s="251">
        <f t="shared" si="0"/>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1"/>
        <v>0</v>
      </c>
      <c r="G19" s="248"/>
      <c r="H19" s="197">
        <f t="shared" si="2"/>
        <v>0</v>
      </c>
      <c r="I19" s="246"/>
      <c r="J19" s="246"/>
      <c r="K19" s="245"/>
      <c r="L19" s="197">
        <f t="shared" si="3"/>
        <v>0</v>
      </c>
      <c r="M19" s="242"/>
      <c r="N19" s="243"/>
      <c r="O19" s="244"/>
      <c r="P19" s="198">
        <f t="shared" si="4"/>
        <v>0</v>
      </c>
      <c r="Q19" s="230"/>
      <c r="R19" s="233"/>
      <c r="S19" s="234"/>
      <c r="T19" s="237"/>
      <c r="U19" s="251">
        <f t="shared" si="0"/>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1"/>
        <v>0</v>
      </c>
      <c r="G20" s="248"/>
      <c r="H20" s="197">
        <f t="shared" si="2"/>
        <v>0</v>
      </c>
      <c r="I20" s="246"/>
      <c r="J20" s="246"/>
      <c r="K20" s="245"/>
      <c r="L20" s="197">
        <f t="shared" si="3"/>
        <v>0</v>
      </c>
      <c r="M20" s="242"/>
      <c r="N20" s="243"/>
      <c r="O20" s="244"/>
      <c r="P20" s="198">
        <f t="shared" si="4"/>
        <v>0</v>
      </c>
      <c r="Q20" s="230"/>
      <c r="R20" s="233"/>
      <c r="S20" s="234"/>
      <c r="T20" s="237"/>
      <c r="U20" s="251">
        <f t="shared" si="0"/>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1"/>
        <v>0</v>
      </c>
      <c r="G21" s="248"/>
      <c r="H21" s="197">
        <f t="shared" si="2"/>
        <v>0</v>
      </c>
      <c r="I21" s="246"/>
      <c r="J21" s="246"/>
      <c r="K21" s="245"/>
      <c r="L21" s="197">
        <f t="shared" si="3"/>
        <v>0</v>
      </c>
      <c r="M21" s="242"/>
      <c r="N21" s="243"/>
      <c r="O21" s="244"/>
      <c r="P21" s="198">
        <f t="shared" si="4"/>
        <v>0</v>
      </c>
      <c r="Q21" s="230"/>
      <c r="R21" s="233"/>
      <c r="S21" s="234"/>
      <c r="T21" s="237"/>
      <c r="U21" s="251">
        <f t="shared" si="0"/>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1"/>
        <v>0</v>
      </c>
      <c r="G22" s="248"/>
      <c r="H22" s="197">
        <f t="shared" si="2"/>
        <v>0</v>
      </c>
      <c r="I22" s="246"/>
      <c r="J22" s="246"/>
      <c r="K22" s="245"/>
      <c r="L22" s="197">
        <f t="shared" si="3"/>
        <v>0</v>
      </c>
      <c r="M22" s="242"/>
      <c r="N22" s="243"/>
      <c r="O22" s="244"/>
      <c r="P22" s="198">
        <f t="shared" si="4"/>
        <v>0</v>
      </c>
      <c r="Q22" s="230"/>
      <c r="R22" s="233"/>
      <c r="S22" s="234"/>
      <c r="T22" s="237"/>
      <c r="U22" s="251">
        <f t="shared" si="0"/>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1"/>
        <v>0</v>
      </c>
      <c r="G23" s="248"/>
      <c r="H23" s="197">
        <f t="shared" si="2"/>
        <v>0</v>
      </c>
      <c r="I23" s="246"/>
      <c r="J23" s="246"/>
      <c r="K23" s="245"/>
      <c r="L23" s="197">
        <f t="shared" si="3"/>
        <v>0</v>
      </c>
      <c r="M23" s="242"/>
      <c r="N23" s="243"/>
      <c r="O23" s="244"/>
      <c r="P23" s="198">
        <f t="shared" si="4"/>
        <v>0</v>
      </c>
      <c r="Q23" s="230"/>
      <c r="R23" s="233"/>
      <c r="S23" s="234"/>
      <c r="T23" s="237"/>
      <c r="U23" s="251">
        <f t="shared" si="0"/>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1"/>
        <v>0</v>
      </c>
      <c r="G24" s="248"/>
      <c r="H24" s="197">
        <f t="shared" si="2"/>
        <v>0</v>
      </c>
      <c r="I24" s="246"/>
      <c r="J24" s="246"/>
      <c r="K24" s="245"/>
      <c r="L24" s="197">
        <f t="shared" si="3"/>
        <v>0</v>
      </c>
      <c r="M24" s="242"/>
      <c r="N24" s="243"/>
      <c r="O24" s="244"/>
      <c r="P24" s="198">
        <f t="shared" si="4"/>
        <v>0</v>
      </c>
      <c r="Q24" s="230"/>
      <c r="R24" s="233"/>
      <c r="S24" s="234"/>
      <c r="T24" s="237"/>
      <c r="U24" s="251">
        <f t="shared" si="0"/>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1"/>
        <v>0</v>
      </c>
      <c r="G25" s="248"/>
      <c r="H25" s="197">
        <f t="shared" si="2"/>
        <v>0</v>
      </c>
      <c r="I25" s="246"/>
      <c r="J25" s="246"/>
      <c r="K25" s="245"/>
      <c r="L25" s="197">
        <f t="shared" si="3"/>
        <v>0</v>
      </c>
      <c r="M25" s="242"/>
      <c r="N25" s="243"/>
      <c r="O25" s="244"/>
      <c r="P25" s="198">
        <f t="shared" si="4"/>
        <v>0</v>
      </c>
      <c r="Q25" s="230"/>
      <c r="R25" s="233"/>
      <c r="S25" s="234"/>
      <c r="T25" s="237"/>
      <c r="U25" s="251">
        <f t="shared" si="0"/>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1"/>
        <v>0</v>
      </c>
      <c r="G26" s="248"/>
      <c r="H26" s="197">
        <f t="shared" si="2"/>
        <v>0</v>
      </c>
      <c r="I26" s="246"/>
      <c r="J26" s="246"/>
      <c r="K26" s="245"/>
      <c r="L26" s="197">
        <f t="shared" si="3"/>
        <v>0</v>
      </c>
      <c r="M26" s="242"/>
      <c r="N26" s="243"/>
      <c r="O26" s="244"/>
      <c r="P26" s="198">
        <f t="shared" si="4"/>
        <v>0</v>
      </c>
      <c r="Q26" s="230"/>
      <c r="R26" s="233"/>
      <c r="S26" s="234"/>
      <c r="T26" s="237"/>
      <c r="U26" s="251">
        <f t="shared" si="0"/>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1"/>
        <v>0</v>
      </c>
      <c r="G27" s="248"/>
      <c r="H27" s="197">
        <f t="shared" si="2"/>
        <v>0</v>
      </c>
      <c r="I27" s="246"/>
      <c r="J27" s="246"/>
      <c r="K27" s="245"/>
      <c r="L27" s="197">
        <f t="shared" si="3"/>
        <v>0</v>
      </c>
      <c r="M27" s="242"/>
      <c r="N27" s="243"/>
      <c r="O27" s="244"/>
      <c r="P27" s="198">
        <f t="shared" si="4"/>
        <v>0</v>
      </c>
      <c r="Q27" s="230"/>
      <c r="R27" s="233"/>
      <c r="S27" s="234"/>
      <c r="T27" s="237"/>
      <c r="U27" s="251">
        <f t="shared" si="0"/>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1"/>
        <v>0</v>
      </c>
      <c r="G28" s="248"/>
      <c r="H28" s="197">
        <f t="shared" si="2"/>
        <v>0</v>
      </c>
      <c r="I28" s="246"/>
      <c r="J28" s="246"/>
      <c r="K28" s="245"/>
      <c r="L28" s="197">
        <f t="shared" si="3"/>
        <v>0</v>
      </c>
      <c r="M28" s="242"/>
      <c r="N28" s="243"/>
      <c r="O28" s="244"/>
      <c r="P28" s="198">
        <f t="shared" si="4"/>
        <v>0</v>
      </c>
      <c r="Q28" s="230"/>
      <c r="R28" s="233"/>
      <c r="S28" s="234"/>
      <c r="T28" s="237"/>
      <c r="U28" s="251">
        <f t="shared" si="0"/>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1"/>
        <v>0</v>
      </c>
      <c r="G29" s="248"/>
      <c r="H29" s="197">
        <f t="shared" si="2"/>
        <v>0</v>
      </c>
      <c r="I29" s="246"/>
      <c r="J29" s="246"/>
      <c r="K29" s="245"/>
      <c r="L29" s="197">
        <f t="shared" si="3"/>
        <v>0</v>
      </c>
      <c r="M29" s="242"/>
      <c r="N29" s="243"/>
      <c r="O29" s="244"/>
      <c r="P29" s="198">
        <f t="shared" si="4"/>
        <v>0</v>
      </c>
      <c r="Q29" s="230"/>
      <c r="R29" s="233"/>
      <c r="S29" s="234"/>
      <c r="T29" s="237"/>
      <c r="U29" s="251">
        <f t="shared" si="0"/>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1"/>
        <v>0</v>
      </c>
      <c r="G30" s="248"/>
      <c r="H30" s="197">
        <f t="shared" si="2"/>
        <v>0</v>
      </c>
      <c r="I30" s="246"/>
      <c r="J30" s="246"/>
      <c r="K30" s="245"/>
      <c r="L30" s="197">
        <f t="shared" si="3"/>
        <v>0</v>
      </c>
      <c r="M30" s="242"/>
      <c r="N30" s="243"/>
      <c r="O30" s="244"/>
      <c r="P30" s="198">
        <f t="shared" si="4"/>
        <v>0</v>
      </c>
      <c r="Q30" s="230"/>
      <c r="R30" s="233"/>
      <c r="S30" s="234"/>
      <c r="T30" s="237"/>
      <c r="U30" s="251">
        <f t="shared" si="0"/>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1"/>
        <v>0</v>
      </c>
      <c r="G31" s="248"/>
      <c r="H31" s="197">
        <f t="shared" si="2"/>
        <v>0</v>
      </c>
      <c r="I31" s="246"/>
      <c r="J31" s="246"/>
      <c r="K31" s="245"/>
      <c r="L31" s="197">
        <f t="shared" si="3"/>
        <v>0</v>
      </c>
      <c r="M31" s="242"/>
      <c r="N31" s="243"/>
      <c r="O31" s="244"/>
      <c r="P31" s="198">
        <f t="shared" si="4"/>
        <v>0</v>
      </c>
      <c r="Q31" s="230"/>
      <c r="R31" s="233"/>
      <c r="S31" s="234"/>
      <c r="T31" s="237"/>
      <c r="U31" s="251">
        <f t="shared" si="0"/>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1"/>
        <v>0</v>
      </c>
      <c r="G32" s="248"/>
      <c r="H32" s="197">
        <f t="shared" si="2"/>
        <v>0</v>
      </c>
      <c r="I32" s="246"/>
      <c r="J32" s="246"/>
      <c r="K32" s="245"/>
      <c r="L32" s="197">
        <f t="shared" si="3"/>
        <v>0</v>
      </c>
      <c r="M32" s="242"/>
      <c r="N32" s="243"/>
      <c r="O32" s="244"/>
      <c r="P32" s="198">
        <f t="shared" si="4"/>
        <v>0</v>
      </c>
      <c r="Q32" s="230"/>
      <c r="R32" s="233"/>
      <c r="S32" s="234"/>
      <c r="T32" s="237"/>
      <c r="U32" s="251">
        <f t="shared" si="0"/>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1"/>
        <v>0</v>
      </c>
      <c r="G33" s="248"/>
      <c r="H33" s="197">
        <f t="shared" si="2"/>
        <v>0</v>
      </c>
      <c r="I33" s="246"/>
      <c r="J33" s="246"/>
      <c r="K33" s="245"/>
      <c r="L33" s="197">
        <f t="shared" si="3"/>
        <v>0</v>
      </c>
      <c r="M33" s="242"/>
      <c r="N33" s="243"/>
      <c r="O33" s="244"/>
      <c r="P33" s="198">
        <f t="shared" si="4"/>
        <v>0</v>
      </c>
      <c r="Q33" s="230"/>
      <c r="R33" s="233"/>
      <c r="S33" s="234"/>
      <c r="T33" s="237"/>
      <c r="U33" s="251">
        <f t="shared" si="0"/>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1"/>
        <v>0</v>
      </c>
      <c r="G34" s="248"/>
      <c r="H34" s="197">
        <f t="shared" si="2"/>
        <v>0</v>
      </c>
      <c r="I34" s="246"/>
      <c r="J34" s="246"/>
      <c r="K34" s="245"/>
      <c r="L34" s="197">
        <f t="shared" si="3"/>
        <v>0</v>
      </c>
      <c r="M34" s="242"/>
      <c r="N34" s="243"/>
      <c r="O34" s="244"/>
      <c r="P34" s="198">
        <f t="shared" si="4"/>
        <v>0</v>
      </c>
      <c r="Q34" s="230"/>
      <c r="R34" s="233"/>
      <c r="S34" s="234"/>
      <c r="T34" s="237"/>
      <c r="U34" s="251">
        <f t="shared" si="0"/>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1"/>
        <v>0</v>
      </c>
      <c r="G35" s="248"/>
      <c r="H35" s="197">
        <f t="shared" si="2"/>
        <v>0</v>
      </c>
      <c r="I35" s="246"/>
      <c r="J35" s="246"/>
      <c r="K35" s="245"/>
      <c r="L35" s="197">
        <f t="shared" si="3"/>
        <v>0</v>
      </c>
      <c r="M35" s="242"/>
      <c r="N35" s="243"/>
      <c r="O35" s="244"/>
      <c r="P35" s="198">
        <f t="shared" si="4"/>
        <v>0</v>
      </c>
      <c r="Q35" s="230"/>
      <c r="R35" s="233"/>
      <c r="S35" s="234"/>
      <c r="T35" s="237"/>
      <c r="U35" s="251">
        <f t="shared" si="0"/>
        <v>0</v>
      </c>
      <c r="V35" s="233"/>
      <c r="W35" s="234"/>
      <c r="X35" s="200">
        <f t="shared" si="5"/>
        <v>0</v>
      </c>
      <c r="Y35" s="224"/>
      <c r="Z35" s="229"/>
      <c r="AA35" s="230"/>
      <c r="AB35" s="228"/>
      <c r="AC35" s="89" t="e">
        <f t="shared" si="6"/>
        <v>#DIV/0!</v>
      </c>
    </row>
    <row r="36" spans="2:29" s="47" customFormat="1" ht="25.5" customHeight="1">
      <c r="B36" s="48" t="s">
        <v>120</v>
      </c>
      <c r="C36" s="250"/>
      <c r="D36" s="248"/>
      <c r="E36" s="247"/>
      <c r="F36" s="197">
        <f t="shared" si="1"/>
        <v>0</v>
      </c>
      <c r="G36" s="248"/>
      <c r="H36" s="197">
        <f t="shared" si="2"/>
        <v>0</v>
      </c>
      <c r="I36" s="246"/>
      <c r="J36" s="246"/>
      <c r="K36" s="245"/>
      <c r="L36" s="197">
        <f>L35+J36-K36</f>
        <v>0</v>
      </c>
      <c r="M36" s="242"/>
      <c r="N36" s="243"/>
      <c r="O36" s="244"/>
      <c r="P36" s="198">
        <f>P35+N36-O36</f>
        <v>0</v>
      </c>
      <c r="Q36" s="230"/>
      <c r="R36" s="233"/>
      <c r="S36" s="234"/>
      <c r="T36" s="237"/>
      <c r="U36" s="251">
        <f t="shared" si="0"/>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1"/>
        <v>0</v>
      </c>
      <c r="G37" s="248"/>
      <c r="H37" s="197">
        <f t="shared" si="2"/>
        <v>0</v>
      </c>
      <c r="I37" s="246"/>
      <c r="J37" s="246"/>
      <c r="K37" s="245"/>
      <c r="L37" s="197">
        <f t="shared" si="3"/>
        <v>0</v>
      </c>
      <c r="M37" s="242"/>
      <c r="N37" s="243"/>
      <c r="O37" s="244"/>
      <c r="P37" s="198">
        <f t="shared" si="4"/>
        <v>0</v>
      </c>
      <c r="Q37" s="230"/>
      <c r="R37" s="233"/>
      <c r="S37" s="234"/>
      <c r="T37" s="237"/>
      <c r="U37" s="251">
        <f t="shared" si="0"/>
        <v>0</v>
      </c>
      <c r="V37" s="233"/>
      <c r="W37" s="234"/>
      <c r="X37" s="200">
        <f t="shared" si="5"/>
        <v>0</v>
      </c>
      <c r="Y37" s="224"/>
      <c r="Z37" s="229"/>
      <c r="AA37" s="230"/>
      <c r="AB37" s="228"/>
      <c r="AC37" s="89" t="e">
        <f t="shared" si="6"/>
        <v>#DIV/0!</v>
      </c>
    </row>
    <row r="38" spans="2:29" s="47" customFormat="1" ht="25.5" customHeight="1" thickBot="1">
      <c r="B38" s="48" t="s">
        <v>122</v>
      </c>
      <c r="C38" s="250"/>
      <c r="D38" s="248"/>
      <c r="E38" s="247"/>
      <c r="F38" s="197">
        <f t="shared" si="1"/>
        <v>0</v>
      </c>
      <c r="G38" s="248"/>
      <c r="H38" s="197">
        <f t="shared" si="2"/>
        <v>0</v>
      </c>
      <c r="I38" s="246"/>
      <c r="J38" s="246"/>
      <c r="K38" s="245"/>
      <c r="L38" s="197">
        <f>L37+J38-K38</f>
        <v>0</v>
      </c>
      <c r="M38" s="242"/>
      <c r="N38" s="243"/>
      <c r="O38" s="244"/>
      <c r="P38" s="198">
        <f t="shared" si="4"/>
        <v>0</v>
      </c>
      <c r="Q38" s="230"/>
      <c r="R38" s="233"/>
      <c r="S38" s="234"/>
      <c r="T38" s="237"/>
      <c r="U38" s="251">
        <f t="shared" si="0"/>
        <v>0</v>
      </c>
      <c r="V38" s="233"/>
      <c r="W38" s="234"/>
      <c r="X38" s="200">
        <f t="shared" si="5"/>
        <v>0</v>
      </c>
      <c r="Y38" s="224"/>
      <c r="Z38" s="229"/>
      <c r="AA38" s="230"/>
      <c r="AB38" s="228"/>
      <c r="AC38" s="89" t="e">
        <f t="shared" si="6"/>
        <v>#DIV/0!</v>
      </c>
    </row>
    <row r="39" spans="2:29" s="47" customFormat="1" ht="25.5" hidden="1" customHeight="1" thickBot="1">
      <c r="B39" s="48" t="s">
        <v>123</v>
      </c>
      <c r="C39" s="169"/>
      <c r="D39" s="173"/>
      <c r="E39" s="172">
        <f>G39+Q39+V39</f>
        <v>0</v>
      </c>
      <c r="F39" s="172">
        <f>F38+D39-E39</f>
        <v>0</v>
      </c>
      <c r="G39" s="173"/>
      <c r="H39" s="172">
        <f t="shared" si="2"/>
        <v>0</v>
      </c>
      <c r="I39" s="90"/>
      <c r="J39" s="90"/>
      <c r="K39" s="85">
        <f>M39+N39+Q39+V39</f>
        <v>0</v>
      </c>
      <c r="L39" s="85">
        <f>L38+J39-K39</f>
        <v>0</v>
      </c>
      <c r="M39" s="91"/>
      <c r="N39" s="92"/>
      <c r="O39" s="93"/>
      <c r="P39" s="86">
        <f>P38+M39+N39-O39</f>
        <v>0</v>
      </c>
      <c r="Q39" s="94"/>
      <c r="R39" s="96"/>
      <c r="S39" s="95"/>
      <c r="T39" s="170"/>
      <c r="U39" s="87">
        <f t="shared" ref="U39" si="7">U38+Q39-S39</f>
        <v>0</v>
      </c>
      <c r="V39" s="96"/>
      <c r="W39" s="95"/>
      <c r="X39" s="80">
        <f t="shared" si="5"/>
        <v>0</v>
      </c>
      <c r="Y39" s="206"/>
      <c r="Z39" s="97"/>
      <c r="AA39" s="94"/>
      <c r="AB39" s="8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imeMode="on" allowBlank="1" showInputMessage="1" showErrorMessage="1"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activeCell="C9" sqref="C9"/>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149</v>
      </c>
      <c r="O1" s="113"/>
      <c r="P1" s="113" t="s">
        <v>135</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'11月'!F38</f>
        <v>0</v>
      </c>
      <c r="G8" s="171"/>
      <c r="H8" s="171"/>
      <c r="I8" s="74"/>
      <c r="J8" s="74"/>
      <c r="K8" s="74"/>
      <c r="L8" s="197">
        <f>'11月'!L38</f>
        <v>0</v>
      </c>
      <c r="M8" s="75"/>
      <c r="N8" s="76"/>
      <c r="O8" s="77"/>
      <c r="P8" s="198">
        <f>'11月'!P38</f>
        <v>0</v>
      </c>
      <c r="Q8" s="78"/>
      <c r="R8" s="79"/>
      <c r="S8" s="79"/>
      <c r="T8" s="79"/>
      <c r="U8" s="199">
        <f>'11月'!U38</f>
        <v>0</v>
      </c>
      <c r="V8" s="78"/>
      <c r="W8" s="79"/>
      <c r="X8" s="213">
        <f>'11月'!X38</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9" si="0">F9+D10-E10</f>
        <v>0</v>
      </c>
      <c r="G10" s="247"/>
      <c r="H10" s="197">
        <f t="shared" ref="H10:H39" si="1">E10-G10</f>
        <v>0</v>
      </c>
      <c r="I10" s="245"/>
      <c r="J10" s="245"/>
      <c r="K10" s="245"/>
      <c r="L10" s="197">
        <f t="shared" ref="L10:L37" si="2">L9+J10-K10</f>
        <v>0</v>
      </c>
      <c r="M10" s="238"/>
      <c r="N10" s="239"/>
      <c r="O10" s="240"/>
      <c r="P10" s="198">
        <f t="shared" ref="P10:P39" si="3">P9+N10-O10</f>
        <v>0</v>
      </c>
      <c r="Q10" s="226"/>
      <c r="R10" s="231"/>
      <c r="S10" s="231"/>
      <c r="T10" s="235"/>
      <c r="U10" s="251">
        <f t="shared" ref="U10:U38" si="4">U9+Q10+R10-S10</f>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0"/>
        <v>0</v>
      </c>
      <c r="G11" s="247"/>
      <c r="H11" s="197">
        <f t="shared" si="1"/>
        <v>0</v>
      </c>
      <c r="I11" s="245"/>
      <c r="J11" s="245"/>
      <c r="K11" s="245"/>
      <c r="L11" s="197">
        <f t="shared" si="2"/>
        <v>0</v>
      </c>
      <c r="M11" s="238"/>
      <c r="N11" s="239"/>
      <c r="O11" s="240"/>
      <c r="P11" s="198">
        <f t="shared" si="3"/>
        <v>0</v>
      </c>
      <c r="Q11" s="226"/>
      <c r="R11" s="231"/>
      <c r="S11" s="231"/>
      <c r="T11" s="235"/>
      <c r="U11" s="251">
        <f t="shared" si="4"/>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0"/>
        <v>0</v>
      </c>
      <c r="G12" s="247"/>
      <c r="H12" s="197">
        <f t="shared" si="1"/>
        <v>0</v>
      </c>
      <c r="I12" s="245"/>
      <c r="J12" s="245"/>
      <c r="K12" s="245"/>
      <c r="L12" s="197">
        <f t="shared" si="2"/>
        <v>0</v>
      </c>
      <c r="M12" s="238"/>
      <c r="N12" s="239"/>
      <c r="O12" s="240"/>
      <c r="P12" s="198">
        <f t="shared" si="3"/>
        <v>0</v>
      </c>
      <c r="Q12" s="226"/>
      <c r="R12" s="231"/>
      <c r="S12" s="231"/>
      <c r="T12" s="235"/>
      <c r="U12" s="251">
        <f t="shared" si="4"/>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0"/>
        <v>0</v>
      </c>
      <c r="G13" s="247"/>
      <c r="H13" s="197">
        <f t="shared" si="1"/>
        <v>0</v>
      </c>
      <c r="I13" s="245"/>
      <c r="J13" s="245"/>
      <c r="K13" s="245"/>
      <c r="L13" s="197">
        <f t="shared" si="2"/>
        <v>0</v>
      </c>
      <c r="M13" s="238"/>
      <c r="N13" s="239"/>
      <c r="O13" s="240"/>
      <c r="P13" s="198">
        <f t="shared" si="3"/>
        <v>0</v>
      </c>
      <c r="Q13" s="226"/>
      <c r="R13" s="231"/>
      <c r="S13" s="231"/>
      <c r="T13" s="235"/>
      <c r="U13" s="251">
        <f t="shared" si="4"/>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0"/>
        <v>0</v>
      </c>
      <c r="G14" s="247"/>
      <c r="H14" s="197">
        <f t="shared" si="1"/>
        <v>0</v>
      </c>
      <c r="I14" s="245"/>
      <c r="J14" s="245"/>
      <c r="K14" s="245"/>
      <c r="L14" s="197">
        <f t="shared" si="2"/>
        <v>0</v>
      </c>
      <c r="M14" s="238"/>
      <c r="N14" s="239"/>
      <c r="O14" s="240"/>
      <c r="P14" s="198">
        <f t="shared" si="3"/>
        <v>0</v>
      </c>
      <c r="Q14" s="226"/>
      <c r="R14" s="231"/>
      <c r="S14" s="231"/>
      <c r="T14" s="235"/>
      <c r="U14" s="251">
        <f t="shared" si="4"/>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0"/>
        <v>0</v>
      </c>
      <c r="G15" s="247"/>
      <c r="H15" s="197">
        <f t="shared" si="1"/>
        <v>0</v>
      </c>
      <c r="I15" s="245"/>
      <c r="J15" s="245"/>
      <c r="K15" s="245"/>
      <c r="L15" s="197">
        <f t="shared" si="2"/>
        <v>0</v>
      </c>
      <c r="M15" s="238"/>
      <c r="N15" s="239"/>
      <c r="O15" s="240"/>
      <c r="P15" s="198">
        <f t="shared" si="3"/>
        <v>0</v>
      </c>
      <c r="Q15" s="226"/>
      <c r="R15" s="231"/>
      <c r="S15" s="231"/>
      <c r="T15" s="235"/>
      <c r="U15" s="251">
        <f t="shared" si="4"/>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0"/>
        <v>0</v>
      </c>
      <c r="G16" s="247"/>
      <c r="H16" s="197">
        <f t="shared" si="1"/>
        <v>0</v>
      </c>
      <c r="I16" s="245"/>
      <c r="J16" s="245"/>
      <c r="K16" s="245"/>
      <c r="L16" s="197">
        <f t="shared" si="2"/>
        <v>0</v>
      </c>
      <c r="M16" s="241"/>
      <c r="N16" s="239"/>
      <c r="O16" s="240"/>
      <c r="P16" s="198">
        <f t="shared" si="3"/>
        <v>0</v>
      </c>
      <c r="Q16" s="226"/>
      <c r="R16" s="231"/>
      <c r="S16" s="232"/>
      <c r="T16" s="236"/>
      <c r="U16" s="251">
        <f t="shared" si="4"/>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0"/>
        <v>0</v>
      </c>
      <c r="G17" s="247"/>
      <c r="H17" s="197">
        <f t="shared" si="1"/>
        <v>0</v>
      </c>
      <c r="I17" s="245"/>
      <c r="J17" s="245"/>
      <c r="K17" s="245"/>
      <c r="L17" s="197">
        <f t="shared" si="2"/>
        <v>0</v>
      </c>
      <c r="M17" s="241"/>
      <c r="N17" s="239"/>
      <c r="O17" s="240"/>
      <c r="P17" s="198">
        <f t="shared" si="3"/>
        <v>0</v>
      </c>
      <c r="Q17" s="226"/>
      <c r="R17" s="231"/>
      <c r="S17" s="232"/>
      <c r="T17" s="236"/>
      <c r="U17" s="251">
        <f t="shared" si="4"/>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0"/>
        <v>0</v>
      </c>
      <c r="G18" s="247"/>
      <c r="H18" s="197">
        <f t="shared" si="1"/>
        <v>0</v>
      </c>
      <c r="I18" s="245"/>
      <c r="J18" s="245"/>
      <c r="K18" s="245"/>
      <c r="L18" s="197">
        <f t="shared" si="2"/>
        <v>0</v>
      </c>
      <c r="M18" s="241"/>
      <c r="N18" s="239"/>
      <c r="O18" s="240"/>
      <c r="P18" s="198">
        <f t="shared" si="3"/>
        <v>0</v>
      </c>
      <c r="Q18" s="226"/>
      <c r="R18" s="231"/>
      <c r="S18" s="232"/>
      <c r="T18" s="236"/>
      <c r="U18" s="251">
        <f t="shared" si="4"/>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0"/>
        <v>0</v>
      </c>
      <c r="G19" s="248"/>
      <c r="H19" s="197">
        <f t="shared" si="1"/>
        <v>0</v>
      </c>
      <c r="I19" s="246"/>
      <c r="J19" s="246"/>
      <c r="K19" s="245"/>
      <c r="L19" s="197">
        <f t="shared" si="2"/>
        <v>0</v>
      </c>
      <c r="M19" s="242"/>
      <c r="N19" s="243"/>
      <c r="O19" s="244"/>
      <c r="P19" s="198">
        <f t="shared" si="3"/>
        <v>0</v>
      </c>
      <c r="Q19" s="230"/>
      <c r="R19" s="233"/>
      <c r="S19" s="234"/>
      <c r="T19" s="237"/>
      <c r="U19" s="251">
        <f t="shared" si="4"/>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0"/>
        <v>0</v>
      </c>
      <c r="G20" s="248"/>
      <c r="H20" s="197">
        <f t="shared" si="1"/>
        <v>0</v>
      </c>
      <c r="I20" s="246"/>
      <c r="J20" s="246"/>
      <c r="K20" s="245"/>
      <c r="L20" s="197">
        <f t="shared" si="2"/>
        <v>0</v>
      </c>
      <c r="M20" s="242"/>
      <c r="N20" s="243"/>
      <c r="O20" s="244"/>
      <c r="P20" s="198">
        <f t="shared" si="3"/>
        <v>0</v>
      </c>
      <c r="Q20" s="230"/>
      <c r="R20" s="233"/>
      <c r="S20" s="234"/>
      <c r="T20" s="237"/>
      <c r="U20" s="251">
        <f t="shared" si="4"/>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0"/>
        <v>0</v>
      </c>
      <c r="G21" s="248"/>
      <c r="H21" s="197">
        <f t="shared" si="1"/>
        <v>0</v>
      </c>
      <c r="I21" s="246"/>
      <c r="J21" s="246"/>
      <c r="K21" s="245"/>
      <c r="L21" s="197">
        <f t="shared" si="2"/>
        <v>0</v>
      </c>
      <c r="M21" s="242"/>
      <c r="N21" s="243"/>
      <c r="O21" s="244"/>
      <c r="P21" s="198">
        <f t="shared" si="3"/>
        <v>0</v>
      </c>
      <c r="Q21" s="230"/>
      <c r="R21" s="233"/>
      <c r="S21" s="234"/>
      <c r="T21" s="237"/>
      <c r="U21" s="251">
        <f t="shared" si="4"/>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0"/>
        <v>0</v>
      </c>
      <c r="G22" s="248"/>
      <c r="H22" s="197">
        <f t="shared" si="1"/>
        <v>0</v>
      </c>
      <c r="I22" s="246"/>
      <c r="J22" s="246"/>
      <c r="K22" s="245"/>
      <c r="L22" s="197">
        <f t="shared" si="2"/>
        <v>0</v>
      </c>
      <c r="M22" s="242"/>
      <c r="N22" s="243"/>
      <c r="O22" s="244"/>
      <c r="P22" s="198">
        <f t="shared" si="3"/>
        <v>0</v>
      </c>
      <c r="Q22" s="230"/>
      <c r="R22" s="233"/>
      <c r="S22" s="234"/>
      <c r="T22" s="237"/>
      <c r="U22" s="251">
        <f t="shared" si="4"/>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0"/>
        <v>0</v>
      </c>
      <c r="G23" s="248"/>
      <c r="H23" s="197">
        <f t="shared" si="1"/>
        <v>0</v>
      </c>
      <c r="I23" s="246"/>
      <c r="J23" s="246"/>
      <c r="K23" s="245"/>
      <c r="L23" s="197">
        <f t="shared" si="2"/>
        <v>0</v>
      </c>
      <c r="M23" s="242"/>
      <c r="N23" s="243"/>
      <c r="O23" s="244"/>
      <c r="P23" s="198">
        <f t="shared" si="3"/>
        <v>0</v>
      </c>
      <c r="Q23" s="230"/>
      <c r="R23" s="233"/>
      <c r="S23" s="234"/>
      <c r="T23" s="237"/>
      <c r="U23" s="251">
        <f t="shared" si="4"/>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0"/>
        <v>0</v>
      </c>
      <c r="G24" s="248"/>
      <c r="H24" s="197">
        <f t="shared" si="1"/>
        <v>0</v>
      </c>
      <c r="I24" s="246"/>
      <c r="J24" s="246"/>
      <c r="K24" s="245"/>
      <c r="L24" s="197">
        <f t="shared" si="2"/>
        <v>0</v>
      </c>
      <c r="M24" s="242"/>
      <c r="N24" s="243"/>
      <c r="O24" s="244"/>
      <c r="P24" s="198">
        <f t="shared" si="3"/>
        <v>0</v>
      </c>
      <c r="Q24" s="230"/>
      <c r="R24" s="233"/>
      <c r="S24" s="234"/>
      <c r="T24" s="237"/>
      <c r="U24" s="251">
        <f t="shared" si="4"/>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0"/>
        <v>0</v>
      </c>
      <c r="G25" s="248"/>
      <c r="H25" s="197">
        <f t="shared" si="1"/>
        <v>0</v>
      </c>
      <c r="I25" s="246"/>
      <c r="J25" s="246"/>
      <c r="K25" s="245"/>
      <c r="L25" s="197">
        <f t="shared" si="2"/>
        <v>0</v>
      </c>
      <c r="M25" s="242"/>
      <c r="N25" s="243"/>
      <c r="O25" s="244"/>
      <c r="P25" s="198">
        <f t="shared" si="3"/>
        <v>0</v>
      </c>
      <c r="Q25" s="230"/>
      <c r="R25" s="233"/>
      <c r="S25" s="234"/>
      <c r="T25" s="237"/>
      <c r="U25" s="251">
        <f t="shared" si="4"/>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0"/>
        <v>0</v>
      </c>
      <c r="G26" s="248"/>
      <c r="H26" s="197">
        <f t="shared" si="1"/>
        <v>0</v>
      </c>
      <c r="I26" s="246"/>
      <c r="J26" s="246"/>
      <c r="K26" s="245"/>
      <c r="L26" s="197">
        <f t="shared" si="2"/>
        <v>0</v>
      </c>
      <c r="M26" s="242"/>
      <c r="N26" s="243"/>
      <c r="O26" s="244"/>
      <c r="P26" s="198">
        <f t="shared" si="3"/>
        <v>0</v>
      </c>
      <c r="Q26" s="230"/>
      <c r="R26" s="233"/>
      <c r="S26" s="234"/>
      <c r="T26" s="237"/>
      <c r="U26" s="251">
        <f t="shared" si="4"/>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0"/>
        <v>0</v>
      </c>
      <c r="G27" s="248"/>
      <c r="H27" s="197">
        <f t="shared" si="1"/>
        <v>0</v>
      </c>
      <c r="I27" s="246"/>
      <c r="J27" s="246"/>
      <c r="K27" s="245"/>
      <c r="L27" s="197">
        <f t="shared" si="2"/>
        <v>0</v>
      </c>
      <c r="M27" s="242"/>
      <c r="N27" s="243"/>
      <c r="O27" s="244"/>
      <c r="P27" s="198">
        <f t="shared" si="3"/>
        <v>0</v>
      </c>
      <c r="Q27" s="230"/>
      <c r="R27" s="233"/>
      <c r="S27" s="234"/>
      <c r="T27" s="237"/>
      <c r="U27" s="251">
        <f t="shared" si="4"/>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0"/>
        <v>0</v>
      </c>
      <c r="G28" s="248"/>
      <c r="H28" s="197">
        <f t="shared" si="1"/>
        <v>0</v>
      </c>
      <c r="I28" s="246"/>
      <c r="J28" s="246"/>
      <c r="K28" s="245"/>
      <c r="L28" s="197">
        <f t="shared" si="2"/>
        <v>0</v>
      </c>
      <c r="M28" s="242"/>
      <c r="N28" s="243"/>
      <c r="O28" s="244"/>
      <c r="P28" s="198">
        <f t="shared" si="3"/>
        <v>0</v>
      </c>
      <c r="Q28" s="230"/>
      <c r="R28" s="233"/>
      <c r="S28" s="234"/>
      <c r="T28" s="237"/>
      <c r="U28" s="251">
        <f t="shared" si="4"/>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0"/>
        <v>0</v>
      </c>
      <c r="G29" s="248"/>
      <c r="H29" s="197">
        <f t="shared" si="1"/>
        <v>0</v>
      </c>
      <c r="I29" s="246"/>
      <c r="J29" s="246"/>
      <c r="K29" s="245"/>
      <c r="L29" s="197">
        <f t="shared" si="2"/>
        <v>0</v>
      </c>
      <c r="M29" s="242"/>
      <c r="N29" s="243"/>
      <c r="O29" s="244"/>
      <c r="P29" s="198">
        <f t="shared" si="3"/>
        <v>0</v>
      </c>
      <c r="Q29" s="230"/>
      <c r="R29" s="233"/>
      <c r="S29" s="234"/>
      <c r="T29" s="237"/>
      <c r="U29" s="251">
        <f t="shared" si="4"/>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0"/>
        <v>0</v>
      </c>
      <c r="G30" s="248"/>
      <c r="H30" s="197">
        <f t="shared" si="1"/>
        <v>0</v>
      </c>
      <c r="I30" s="246"/>
      <c r="J30" s="246"/>
      <c r="K30" s="245"/>
      <c r="L30" s="197">
        <f t="shared" si="2"/>
        <v>0</v>
      </c>
      <c r="M30" s="242"/>
      <c r="N30" s="243"/>
      <c r="O30" s="244"/>
      <c r="P30" s="198">
        <f t="shared" si="3"/>
        <v>0</v>
      </c>
      <c r="Q30" s="230"/>
      <c r="R30" s="233"/>
      <c r="S30" s="234"/>
      <c r="T30" s="237"/>
      <c r="U30" s="251">
        <f t="shared" si="4"/>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0"/>
        <v>0</v>
      </c>
      <c r="G31" s="248"/>
      <c r="H31" s="197">
        <f t="shared" si="1"/>
        <v>0</v>
      </c>
      <c r="I31" s="246"/>
      <c r="J31" s="246"/>
      <c r="K31" s="245"/>
      <c r="L31" s="197">
        <f t="shared" si="2"/>
        <v>0</v>
      </c>
      <c r="M31" s="242"/>
      <c r="N31" s="243"/>
      <c r="O31" s="244"/>
      <c r="P31" s="198">
        <f t="shared" si="3"/>
        <v>0</v>
      </c>
      <c r="Q31" s="230"/>
      <c r="R31" s="233"/>
      <c r="S31" s="234"/>
      <c r="T31" s="237"/>
      <c r="U31" s="251">
        <f t="shared" si="4"/>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0"/>
        <v>0</v>
      </c>
      <c r="G32" s="248"/>
      <c r="H32" s="197">
        <f t="shared" si="1"/>
        <v>0</v>
      </c>
      <c r="I32" s="246"/>
      <c r="J32" s="246"/>
      <c r="K32" s="245"/>
      <c r="L32" s="197">
        <f t="shared" si="2"/>
        <v>0</v>
      </c>
      <c r="M32" s="242"/>
      <c r="N32" s="243"/>
      <c r="O32" s="244"/>
      <c r="P32" s="198">
        <f t="shared" si="3"/>
        <v>0</v>
      </c>
      <c r="Q32" s="230"/>
      <c r="R32" s="233"/>
      <c r="S32" s="234"/>
      <c r="T32" s="237"/>
      <c r="U32" s="251">
        <f t="shared" si="4"/>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0"/>
        <v>0</v>
      </c>
      <c r="G33" s="248"/>
      <c r="H33" s="197">
        <f t="shared" si="1"/>
        <v>0</v>
      </c>
      <c r="I33" s="246"/>
      <c r="J33" s="246"/>
      <c r="K33" s="245"/>
      <c r="L33" s="197">
        <f t="shared" si="2"/>
        <v>0</v>
      </c>
      <c r="M33" s="242"/>
      <c r="N33" s="243"/>
      <c r="O33" s="244"/>
      <c r="P33" s="198">
        <f t="shared" si="3"/>
        <v>0</v>
      </c>
      <c r="Q33" s="230"/>
      <c r="R33" s="233"/>
      <c r="S33" s="234"/>
      <c r="T33" s="237"/>
      <c r="U33" s="251">
        <f t="shared" si="4"/>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0"/>
        <v>0</v>
      </c>
      <c r="G34" s="248"/>
      <c r="H34" s="197">
        <f t="shared" si="1"/>
        <v>0</v>
      </c>
      <c r="I34" s="246"/>
      <c r="J34" s="246"/>
      <c r="K34" s="245"/>
      <c r="L34" s="197">
        <f t="shared" si="2"/>
        <v>0</v>
      </c>
      <c r="M34" s="242"/>
      <c r="N34" s="243"/>
      <c r="O34" s="244"/>
      <c r="P34" s="198">
        <f t="shared" si="3"/>
        <v>0</v>
      </c>
      <c r="Q34" s="230"/>
      <c r="R34" s="233"/>
      <c r="S34" s="234"/>
      <c r="T34" s="237"/>
      <c r="U34" s="251">
        <f t="shared" si="4"/>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0"/>
        <v>0</v>
      </c>
      <c r="G35" s="248"/>
      <c r="H35" s="197">
        <f t="shared" si="1"/>
        <v>0</v>
      </c>
      <c r="I35" s="246"/>
      <c r="J35" s="246"/>
      <c r="K35" s="245"/>
      <c r="L35" s="197">
        <f t="shared" si="2"/>
        <v>0</v>
      </c>
      <c r="M35" s="242"/>
      <c r="N35" s="243"/>
      <c r="O35" s="244"/>
      <c r="P35" s="198">
        <f t="shared" si="3"/>
        <v>0</v>
      </c>
      <c r="Q35" s="230"/>
      <c r="R35" s="233"/>
      <c r="S35" s="234"/>
      <c r="T35" s="237"/>
      <c r="U35" s="251">
        <f t="shared" si="4"/>
        <v>0</v>
      </c>
      <c r="V35" s="233"/>
      <c r="W35" s="234"/>
      <c r="X35" s="200">
        <f t="shared" si="5"/>
        <v>0</v>
      </c>
      <c r="Y35" s="224"/>
      <c r="Z35" s="229"/>
      <c r="AA35" s="230"/>
      <c r="AB35" s="228"/>
      <c r="AC35" s="89" t="e">
        <f t="shared" si="6"/>
        <v>#DIV/0!</v>
      </c>
    </row>
    <row r="36" spans="2:29" s="47" customFormat="1" ht="25.5" customHeight="1">
      <c r="B36" s="48" t="s">
        <v>120</v>
      </c>
      <c r="C36" s="250"/>
      <c r="D36" s="248"/>
      <c r="E36" s="247"/>
      <c r="F36" s="197">
        <f t="shared" si="0"/>
        <v>0</v>
      </c>
      <c r="G36" s="248"/>
      <c r="H36" s="197">
        <f t="shared" si="1"/>
        <v>0</v>
      </c>
      <c r="I36" s="246"/>
      <c r="J36" s="246"/>
      <c r="K36" s="245"/>
      <c r="L36" s="197">
        <f>L35+J36-K36</f>
        <v>0</v>
      </c>
      <c r="M36" s="242"/>
      <c r="N36" s="243"/>
      <c r="O36" s="244"/>
      <c r="P36" s="198">
        <f>P35+N36-O36</f>
        <v>0</v>
      </c>
      <c r="Q36" s="230"/>
      <c r="R36" s="233"/>
      <c r="S36" s="234"/>
      <c r="T36" s="237"/>
      <c r="U36" s="251">
        <f t="shared" si="4"/>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0"/>
        <v>0</v>
      </c>
      <c r="G37" s="248"/>
      <c r="H37" s="197">
        <f t="shared" si="1"/>
        <v>0</v>
      </c>
      <c r="I37" s="246"/>
      <c r="J37" s="246"/>
      <c r="K37" s="245"/>
      <c r="L37" s="197">
        <f t="shared" si="2"/>
        <v>0</v>
      </c>
      <c r="M37" s="242"/>
      <c r="N37" s="243"/>
      <c r="O37" s="244"/>
      <c r="P37" s="198">
        <f t="shared" si="3"/>
        <v>0</v>
      </c>
      <c r="Q37" s="230"/>
      <c r="R37" s="233"/>
      <c r="S37" s="234"/>
      <c r="T37" s="237"/>
      <c r="U37" s="251">
        <f t="shared" si="4"/>
        <v>0</v>
      </c>
      <c r="V37" s="233"/>
      <c r="W37" s="234"/>
      <c r="X37" s="200">
        <f t="shared" si="5"/>
        <v>0</v>
      </c>
      <c r="Y37" s="224"/>
      <c r="Z37" s="229"/>
      <c r="AA37" s="230"/>
      <c r="AB37" s="228"/>
      <c r="AC37" s="89" t="e">
        <f t="shared" si="6"/>
        <v>#DIV/0!</v>
      </c>
    </row>
    <row r="38" spans="2:29" s="47" customFormat="1" ht="25.5" customHeight="1">
      <c r="B38" s="48" t="s">
        <v>122</v>
      </c>
      <c r="C38" s="250"/>
      <c r="D38" s="248"/>
      <c r="E38" s="247"/>
      <c r="F38" s="197">
        <f t="shared" si="0"/>
        <v>0</v>
      </c>
      <c r="G38" s="248"/>
      <c r="H38" s="197">
        <f t="shared" si="1"/>
        <v>0</v>
      </c>
      <c r="I38" s="246"/>
      <c r="J38" s="246"/>
      <c r="K38" s="245"/>
      <c r="L38" s="197">
        <f>L37+J38-K38</f>
        <v>0</v>
      </c>
      <c r="M38" s="242"/>
      <c r="N38" s="243"/>
      <c r="O38" s="244"/>
      <c r="P38" s="198">
        <f t="shared" si="3"/>
        <v>0</v>
      </c>
      <c r="Q38" s="230"/>
      <c r="R38" s="233"/>
      <c r="S38" s="234"/>
      <c r="T38" s="237"/>
      <c r="U38" s="251">
        <f t="shared" si="4"/>
        <v>0</v>
      </c>
      <c r="V38" s="233"/>
      <c r="W38" s="234"/>
      <c r="X38" s="200">
        <f t="shared" si="5"/>
        <v>0</v>
      </c>
      <c r="Y38" s="224"/>
      <c r="Z38" s="229"/>
      <c r="AA38" s="230"/>
      <c r="AB38" s="228"/>
      <c r="AC38" s="89" t="e">
        <f t="shared" si="6"/>
        <v>#DIV/0!</v>
      </c>
    </row>
    <row r="39" spans="2:29" s="47" customFormat="1" ht="25.5" customHeight="1" thickBot="1">
      <c r="B39" s="48" t="s">
        <v>123</v>
      </c>
      <c r="C39" s="250"/>
      <c r="D39" s="248"/>
      <c r="E39" s="247"/>
      <c r="F39" s="197">
        <f t="shared" si="0"/>
        <v>0</v>
      </c>
      <c r="G39" s="248"/>
      <c r="H39" s="197">
        <f t="shared" si="1"/>
        <v>0</v>
      </c>
      <c r="I39" s="246"/>
      <c r="J39" s="246"/>
      <c r="K39" s="245"/>
      <c r="L39" s="197">
        <f>L38+J39-K39</f>
        <v>0</v>
      </c>
      <c r="M39" s="242"/>
      <c r="N39" s="243"/>
      <c r="O39" s="244"/>
      <c r="P39" s="198">
        <f t="shared" si="3"/>
        <v>0</v>
      </c>
      <c r="Q39" s="230"/>
      <c r="R39" s="233"/>
      <c r="S39" s="234"/>
      <c r="T39" s="237"/>
      <c r="U39" s="251">
        <f>U38+Q39+R39-S39</f>
        <v>0</v>
      </c>
      <c r="V39" s="233"/>
      <c r="W39" s="234"/>
      <c r="X39" s="211">
        <f t="shared" si="5"/>
        <v>0</v>
      </c>
      <c r="Y39" s="252"/>
      <c r="Z39" s="229"/>
      <c r="AA39" s="230"/>
      <c r="AB39" s="22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imeMode="on" allowBlank="1" showInputMessage="1" showErrorMessage="1" sqref="C9:C39 T9:T39"/>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activeCell="E11" sqref="E11"/>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154</v>
      </c>
      <c r="O1" s="113"/>
      <c r="P1" s="113" t="s">
        <v>136</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'12月'!F39</f>
        <v>0</v>
      </c>
      <c r="G8" s="171"/>
      <c r="H8" s="171"/>
      <c r="I8" s="74"/>
      <c r="J8" s="74"/>
      <c r="K8" s="74"/>
      <c r="L8" s="197">
        <f>'12月'!L39</f>
        <v>0</v>
      </c>
      <c r="M8" s="75"/>
      <c r="N8" s="76"/>
      <c r="O8" s="77"/>
      <c r="P8" s="198">
        <f>'12月'!P39</f>
        <v>0</v>
      </c>
      <c r="Q8" s="78"/>
      <c r="R8" s="79"/>
      <c r="S8" s="79"/>
      <c r="T8" s="79"/>
      <c r="U8" s="199">
        <f>'12月'!U39</f>
        <v>0</v>
      </c>
      <c r="V8" s="78"/>
      <c r="W8" s="79"/>
      <c r="X8" s="213">
        <f>'12月'!X39</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8" si="0">F9+D10-E10</f>
        <v>0</v>
      </c>
      <c r="G10" s="247"/>
      <c r="H10" s="197">
        <f t="shared" ref="H10:H39" si="1">E10-G10</f>
        <v>0</v>
      </c>
      <c r="I10" s="245"/>
      <c r="J10" s="245"/>
      <c r="K10" s="245"/>
      <c r="L10" s="197">
        <f t="shared" ref="L10:L37" si="2">L9+J10-K10</f>
        <v>0</v>
      </c>
      <c r="M10" s="238"/>
      <c r="N10" s="239"/>
      <c r="O10" s="240"/>
      <c r="P10" s="198">
        <f t="shared" ref="P10:P39" si="3">P9+N10-O10</f>
        <v>0</v>
      </c>
      <c r="Q10" s="226"/>
      <c r="R10" s="231"/>
      <c r="S10" s="231"/>
      <c r="T10" s="235"/>
      <c r="U10" s="251">
        <f t="shared" ref="U10:U39" si="4">U9+Q10+R10-S10</f>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0"/>
        <v>0</v>
      </c>
      <c r="G11" s="247"/>
      <c r="H11" s="197">
        <f t="shared" si="1"/>
        <v>0</v>
      </c>
      <c r="I11" s="245"/>
      <c r="J11" s="245"/>
      <c r="K11" s="245"/>
      <c r="L11" s="197">
        <f t="shared" si="2"/>
        <v>0</v>
      </c>
      <c r="M11" s="238"/>
      <c r="N11" s="239"/>
      <c r="O11" s="240"/>
      <c r="P11" s="198">
        <f t="shared" si="3"/>
        <v>0</v>
      </c>
      <c r="Q11" s="226"/>
      <c r="R11" s="231"/>
      <c r="S11" s="231"/>
      <c r="T11" s="235"/>
      <c r="U11" s="251">
        <f t="shared" si="4"/>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0"/>
        <v>0</v>
      </c>
      <c r="G12" s="247"/>
      <c r="H12" s="197">
        <f t="shared" si="1"/>
        <v>0</v>
      </c>
      <c r="I12" s="245"/>
      <c r="J12" s="245"/>
      <c r="K12" s="245"/>
      <c r="L12" s="197">
        <f t="shared" si="2"/>
        <v>0</v>
      </c>
      <c r="M12" s="238"/>
      <c r="N12" s="239"/>
      <c r="O12" s="240"/>
      <c r="P12" s="198">
        <f t="shared" si="3"/>
        <v>0</v>
      </c>
      <c r="Q12" s="226"/>
      <c r="R12" s="231"/>
      <c r="S12" s="231"/>
      <c r="T12" s="235"/>
      <c r="U12" s="251">
        <f t="shared" si="4"/>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0"/>
        <v>0</v>
      </c>
      <c r="G13" s="247"/>
      <c r="H13" s="197">
        <f t="shared" si="1"/>
        <v>0</v>
      </c>
      <c r="I13" s="245"/>
      <c r="J13" s="245"/>
      <c r="K13" s="245"/>
      <c r="L13" s="197">
        <f t="shared" si="2"/>
        <v>0</v>
      </c>
      <c r="M13" s="238"/>
      <c r="N13" s="239"/>
      <c r="O13" s="240"/>
      <c r="P13" s="198">
        <f t="shared" si="3"/>
        <v>0</v>
      </c>
      <c r="Q13" s="226"/>
      <c r="R13" s="231"/>
      <c r="S13" s="231"/>
      <c r="T13" s="235"/>
      <c r="U13" s="251">
        <f t="shared" si="4"/>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0"/>
        <v>0</v>
      </c>
      <c r="G14" s="247"/>
      <c r="H14" s="197">
        <f t="shared" si="1"/>
        <v>0</v>
      </c>
      <c r="I14" s="245"/>
      <c r="J14" s="245"/>
      <c r="K14" s="245"/>
      <c r="L14" s="197">
        <f t="shared" si="2"/>
        <v>0</v>
      </c>
      <c r="M14" s="238"/>
      <c r="N14" s="239"/>
      <c r="O14" s="240"/>
      <c r="P14" s="198">
        <f t="shared" si="3"/>
        <v>0</v>
      </c>
      <c r="Q14" s="226"/>
      <c r="R14" s="231"/>
      <c r="S14" s="231"/>
      <c r="T14" s="235"/>
      <c r="U14" s="251">
        <f t="shared" si="4"/>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0"/>
        <v>0</v>
      </c>
      <c r="G15" s="247"/>
      <c r="H15" s="197">
        <f t="shared" si="1"/>
        <v>0</v>
      </c>
      <c r="I15" s="245"/>
      <c r="J15" s="245"/>
      <c r="K15" s="245"/>
      <c r="L15" s="197">
        <f t="shared" si="2"/>
        <v>0</v>
      </c>
      <c r="M15" s="238"/>
      <c r="N15" s="239"/>
      <c r="O15" s="240"/>
      <c r="P15" s="198">
        <f t="shared" si="3"/>
        <v>0</v>
      </c>
      <c r="Q15" s="226"/>
      <c r="R15" s="231"/>
      <c r="S15" s="231"/>
      <c r="T15" s="235"/>
      <c r="U15" s="251">
        <f t="shared" si="4"/>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0"/>
        <v>0</v>
      </c>
      <c r="G16" s="247"/>
      <c r="H16" s="197">
        <f t="shared" si="1"/>
        <v>0</v>
      </c>
      <c r="I16" s="245"/>
      <c r="J16" s="245"/>
      <c r="K16" s="245"/>
      <c r="L16" s="197">
        <f t="shared" si="2"/>
        <v>0</v>
      </c>
      <c r="M16" s="241"/>
      <c r="N16" s="239"/>
      <c r="O16" s="240"/>
      <c r="P16" s="198">
        <f t="shared" si="3"/>
        <v>0</v>
      </c>
      <c r="Q16" s="226"/>
      <c r="R16" s="231"/>
      <c r="S16" s="232"/>
      <c r="T16" s="236"/>
      <c r="U16" s="251">
        <f t="shared" si="4"/>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0"/>
        <v>0</v>
      </c>
      <c r="G17" s="247"/>
      <c r="H17" s="197">
        <f t="shared" si="1"/>
        <v>0</v>
      </c>
      <c r="I17" s="245"/>
      <c r="J17" s="245"/>
      <c r="K17" s="245"/>
      <c r="L17" s="197">
        <f t="shared" si="2"/>
        <v>0</v>
      </c>
      <c r="M17" s="241"/>
      <c r="N17" s="239"/>
      <c r="O17" s="240"/>
      <c r="P17" s="198">
        <f t="shared" si="3"/>
        <v>0</v>
      </c>
      <c r="Q17" s="226"/>
      <c r="R17" s="231"/>
      <c r="S17" s="232"/>
      <c r="T17" s="236"/>
      <c r="U17" s="251">
        <f t="shared" si="4"/>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0"/>
        <v>0</v>
      </c>
      <c r="G18" s="247"/>
      <c r="H18" s="197">
        <f t="shared" si="1"/>
        <v>0</v>
      </c>
      <c r="I18" s="245"/>
      <c r="J18" s="245"/>
      <c r="K18" s="245"/>
      <c r="L18" s="197">
        <f t="shared" si="2"/>
        <v>0</v>
      </c>
      <c r="M18" s="241"/>
      <c r="N18" s="239"/>
      <c r="O18" s="240"/>
      <c r="P18" s="198">
        <f t="shared" si="3"/>
        <v>0</v>
      </c>
      <c r="Q18" s="226"/>
      <c r="R18" s="231"/>
      <c r="S18" s="232"/>
      <c r="T18" s="236"/>
      <c r="U18" s="251">
        <f t="shared" si="4"/>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0"/>
        <v>0</v>
      </c>
      <c r="G19" s="248"/>
      <c r="H19" s="197">
        <f t="shared" si="1"/>
        <v>0</v>
      </c>
      <c r="I19" s="246"/>
      <c r="J19" s="246"/>
      <c r="K19" s="245"/>
      <c r="L19" s="197">
        <f t="shared" si="2"/>
        <v>0</v>
      </c>
      <c r="M19" s="242"/>
      <c r="N19" s="243"/>
      <c r="O19" s="244"/>
      <c r="P19" s="198">
        <f t="shared" si="3"/>
        <v>0</v>
      </c>
      <c r="Q19" s="230"/>
      <c r="R19" s="233"/>
      <c r="S19" s="234"/>
      <c r="T19" s="237"/>
      <c r="U19" s="251">
        <f t="shared" si="4"/>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0"/>
        <v>0</v>
      </c>
      <c r="G20" s="248"/>
      <c r="H20" s="197">
        <f t="shared" si="1"/>
        <v>0</v>
      </c>
      <c r="I20" s="246"/>
      <c r="J20" s="246"/>
      <c r="K20" s="245"/>
      <c r="L20" s="197">
        <f t="shared" si="2"/>
        <v>0</v>
      </c>
      <c r="M20" s="242"/>
      <c r="N20" s="243"/>
      <c r="O20" s="244"/>
      <c r="P20" s="198">
        <f t="shared" si="3"/>
        <v>0</v>
      </c>
      <c r="Q20" s="230"/>
      <c r="R20" s="233"/>
      <c r="S20" s="234"/>
      <c r="T20" s="237"/>
      <c r="U20" s="251">
        <f t="shared" si="4"/>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0"/>
        <v>0</v>
      </c>
      <c r="G21" s="248"/>
      <c r="H21" s="197">
        <f t="shared" si="1"/>
        <v>0</v>
      </c>
      <c r="I21" s="246"/>
      <c r="J21" s="246"/>
      <c r="K21" s="245"/>
      <c r="L21" s="197">
        <f t="shared" si="2"/>
        <v>0</v>
      </c>
      <c r="M21" s="242"/>
      <c r="N21" s="243"/>
      <c r="O21" s="244"/>
      <c r="P21" s="198">
        <f t="shared" si="3"/>
        <v>0</v>
      </c>
      <c r="Q21" s="230"/>
      <c r="R21" s="233"/>
      <c r="S21" s="234"/>
      <c r="T21" s="237"/>
      <c r="U21" s="251">
        <f t="shared" si="4"/>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0"/>
        <v>0</v>
      </c>
      <c r="G22" s="248"/>
      <c r="H22" s="197">
        <f t="shared" si="1"/>
        <v>0</v>
      </c>
      <c r="I22" s="246"/>
      <c r="J22" s="246"/>
      <c r="K22" s="245"/>
      <c r="L22" s="197">
        <f t="shared" si="2"/>
        <v>0</v>
      </c>
      <c r="M22" s="242"/>
      <c r="N22" s="243"/>
      <c r="O22" s="244"/>
      <c r="P22" s="198">
        <f t="shared" si="3"/>
        <v>0</v>
      </c>
      <c r="Q22" s="230"/>
      <c r="R22" s="233"/>
      <c r="S22" s="234"/>
      <c r="T22" s="237"/>
      <c r="U22" s="251">
        <f t="shared" si="4"/>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0"/>
        <v>0</v>
      </c>
      <c r="G23" s="248"/>
      <c r="H23" s="197">
        <f t="shared" si="1"/>
        <v>0</v>
      </c>
      <c r="I23" s="246"/>
      <c r="J23" s="246"/>
      <c r="K23" s="245"/>
      <c r="L23" s="197">
        <f t="shared" si="2"/>
        <v>0</v>
      </c>
      <c r="M23" s="242"/>
      <c r="N23" s="243"/>
      <c r="O23" s="244"/>
      <c r="P23" s="198">
        <f t="shared" si="3"/>
        <v>0</v>
      </c>
      <c r="Q23" s="230"/>
      <c r="R23" s="233"/>
      <c r="S23" s="234"/>
      <c r="T23" s="237"/>
      <c r="U23" s="251">
        <f t="shared" si="4"/>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0"/>
        <v>0</v>
      </c>
      <c r="G24" s="248"/>
      <c r="H24" s="197">
        <f t="shared" si="1"/>
        <v>0</v>
      </c>
      <c r="I24" s="246"/>
      <c r="J24" s="246"/>
      <c r="K24" s="245"/>
      <c r="L24" s="197">
        <f t="shared" si="2"/>
        <v>0</v>
      </c>
      <c r="M24" s="242"/>
      <c r="N24" s="243"/>
      <c r="O24" s="244"/>
      <c r="P24" s="198">
        <f t="shared" si="3"/>
        <v>0</v>
      </c>
      <c r="Q24" s="230"/>
      <c r="R24" s="233"/>
      <c r="S24" s="234"/>
      <c r="T24" s="237"/>
      <c r="U24" s="251">
        <f t="shared" si="4"/>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0"/>
        <v>0</v>
      </c>
      <c r="G25" s="248"/>
      <c r="H25" s="197">
        <f t="shared" si="1"/>
        <v>0</v>
      </c>
      <c r="I25" s="246"/>
      <c r="J25" s="246"/>
      <c r="K25" s="245"/>
      <c r="L25" s="197">
        <f t="shared" si="2"/>
        <v>0</v>
      </c>
      <c r="M25" s="242"/>
      <c r="N25" s="243"/>
      <c r="O25" s="244"/>
      <c r="P25" s="198">
        <f t="shared" si="3"/>
        <v>0</v>
      </c>
      <c r="Q25" s="230"/>
      <c r="R25" s="233"/>
      <c r="S25" s="234"/>
      <c r="T25" s="237"/>
      <c r="U25" s="251">
        <f t="shared" si="4"/>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0"/>
        <v>0</v>
      </c>
      <c r="G26" s="248"/>
      <c r="H26" s="197">
        <f t="shared" si="1"/>
        <v>0</v>
      </c>
      <c r="I26" s="246"/>
      <c r="J26" s="246"/>
      <c r="K26" s="245"/>
      <c r="L26" s="197">
        <f t="shared" si="2"/>
        <v>0</v>
      </c>
      <c r="M26" s="242"/>
      <c r="N26" s="243"/>
      <c r="O26" s="244"/>
      <c r="P26" s="198">
        <f t="shared" si="3"/>
        <v>0</v>
      </c>
      <c r="Q26" s="230"/>
      <c r="R26" s="233"/>
      <c r="S26" s="234"/>
      <c r="T26" s="237"/>
      <c r="U26" s="251">
        <f t="shared" si="4"/>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0"/>
        <v>0</v>
      </c>
      <c r="G27" s="248"/>
      <c r="H27" s="197">
        <f t="shared" si="1"/>
        <v>0</v>
      </c>
      <c r="I27" s="246"/>
      <c r="J27" s="246"/>
      <c r="K27" s="245"/>
      <c r="L27" s="197">
        <f t="shared" si="2"/>
        <v>0</v>
      </c>
      <c r="M27" s="242"/>
      <c r="N27" s="243"/>
      <c r="O27" s="244"/>
      <c r="P27" s="198">
        <f t="shared" si="3"/>
        <v>0</v>
      </c>
      <c r="Q27" s="230"/>
      <c r="R27" s="233"/>
      <c r="S27" s="234"/>
      <c r="T27" s="237"/>
      <c r="U27" s="251">
        <f t="shared" si="4"/>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0"/>
        <v>0</v>
      </c>
      <c r="G28" s="248"/>
      <c r="H28" s="197">
        <f t="shared" si="1"/>
        <v>0</v>
      </c>
      <c r="I28" s="246"/>
      <c r="J28" s="246"/>
      <c r="K28" s="245"/>
      <c r="L28" s="197">
        <f t="shared" si="2"/>
        <v>0</v>
      </c>
      <c r="M28" s="242"/>
      <c r="N28" s="243"/>
      <c r="O28" s="244"/>
      <c r="P28" s="198">
        <f t="shared" si="3"/>
        <v>0</v>
      </c>
      <c r="Q28" s="230"/>
      <c r="R28" s="233"/>
      <c r="S28" s="234"/>
      <c r="T28" s="237"/>
      <c r="U28" s="251">
        <f t="shared" si="4"/>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0"/>
        <v>0</v>
      </c>
      <c r="G29" s="248"/>
      <c r="H29" s="197">
        <f t="shared" si="1"/>
        <v>0</v>
      </c>
      <c r="I29" s="246"/>
      <c r="J29" s="246"/>
      <c r="K29" s="245"/>
      <c r="L29" s="197">
        <f t="shared" si="2"/>
        <v>0</v>
      </c>
      <c r="M29" s="242"/>
      <c r="N29" s="243"/>
      <c r="O29" s="244"/>
      <c r="P29" s="198">
        <f t="shared" si="3"/>
        <v>0</v>
      </c>
      <c r="Q29" s="230"/>
      <c r="R29" s="233"/>
      <c r="S29" s="234"/>
      <c r="T29" s="237"/>
      <c r="U29" s="251">
        <f t="shared" si="4"/>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0"/>
        <v>0</v>
      </c>
      <c r="G30" s="248"/>
      <c r="H30" s="197">
        <f t="shared" si="1"/>
        <v>0</v>
      </c>
      <c r="I30" s="246"/>
      <c r="J30" s="246"/>
      <c r="K30" s="245"/>
      <c r="L30" s="197">
        <f t="shared" si="2"/>
        <v>0</v>
      </c>
      <c r="M30" s="242"/>
      <c r="N30" s="243"/>
      <c r="O30" s="244"/>
      <c r="P30" s="198">
        <f t="shared" si="3"/>
        <v>0</v>
      </c>
      <c r="Q30" s="230"/>
      <c r="R30" s="233"/>
      <c r="S30" s="234"/>
      <c r="T30" s="237"/>
      <c r="U30" s="251">
        <f>U29+Q30+R30-S30</f>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0"/>
        <v>0</v>
      </c>
      <c r="G31" s="248"/>
      <c r="H31" s="197">
        <f t="shared" si="1"/>
        <v>0</v>
      </c>
      <c r="I31" s="246"/>
      <c r="J31" s="246"/>
      <c r="K31" s="245"/>
      <c r="L31" s="197">
        <f t="shared" si="2"/>
        <v>0</v>
      </c>
      <c r="M31" s="242"/>
      <c r="N31" s="243"/>
      <c r="O31" s="244"/>
      <c r="P31" s="198">
        <f t="shared" si="3"/>
        <v>0</v>
      </c>
      <c r="Q31" s="230"/>
      <c r="R31" s="233"/>
      <c r="S31" s="234"/>
      <c r="T31" s="237"/>
      <c r="U31" s="251">
        <f t="shared" si="4"/>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0"/>
        <v>0</v>
      </c>
      <c r="G32" s="248"/>
      <c r="H32" s="197">
        <f t="shared" si="1"/>
        <v>0</v>
      </c>
      <c r="I32" s="246"/>
      <c r="J32" s="246"/>
      <c r="K32" s="245"/>
      <c r="L32" s="197">
        <f t="shared" si="2"/>
        <v>0</v>
      </c>
      <c r="M32" s="242"/>
      <c r="N32" s="243"/>
      <c r="O32" s="244"/>
      <c r="P32" s="198">
        <f t="shared" si="3"/>
        <v>0</v>
      </c>
      <c r="Q32" s="230"/>
      <c r="R32" s="233"/>
      <c r="S32" s="234"/>
      <c r="T32" s="237"/>
      <c r="U32" s="251">
        <f t="shared" si="4"/>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0"/>
        <v>0</v>
      </c>
      <c r="G33" s="248"/>
      <c r="H33" s="197">
        <f t="shared" si="1"/>
        <v>0</v>
      </c>
      <c r="I33" s="246"/>
      <c r="J33" s="246"/>
      <c r="K33" s="245"/>
      <c r="L33" s="197">
        <f t="shared" si="2"/>
        <v>0</v>
      </c>
      <c r="M33" s="242"/>
      <c r="N33" s="243"/>
      <c r="O33" s="244"/>
      <c r="P33" s="198">
        <f t="shared" si="3"/>
        <v>0</v>
      </c>
      <c r="Q33" s="230"/>
      <c r="R33" s="233"/>
      <c r="S33" s="234"/>
      <c r="T33" s="237"/>
      <c r="U33" s="251">
        <f t="shared" si="4"/>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0"/>
        <v>0</v>
      </c>
      <c r="G34" s="248"/>
      <c r="H34" s="197">
        <f t="shared" si="1"/>
        <v>0</v>
      </c>
      <c r="I34" s="246"/>
      <c r="J34" s="246"/>
      <c r="K34" s="245"/>
      <c r="L34" s="197">
        <f t="shared" si="2"/>
        <v>0</v>
      </c>
      <c r="M34" s="242"/>
      <c r="N34" s="243"/>
      <c r="O34" s="244"/>
      <c r="P34" s="198">
        <f t="shared" si="3"/>
        <v>0</v>
      </c>
      <c r="Q34" s="230"/>
      <c r="R34" s="233"/>
      <c r="S34" s="234"/>
      <c r="T34" s="237"/>
      <c r="U34" s="251">
        <f t="shared" si="4"/>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0"/>
        <v>0</v>
      </c>
      <c r="G35" s="248"/>
      <c r="H35" s="197">
        <f t="shared" si="1"/>
        <v>0</v>
      </c>
      <c r="I35" s="246"/>
      <c r="J35" s="246"/>
      <c r="K35" s="245"/>
      <c r="L35" s="197">
        <f t="shared" si="2"/>
        <v>0</v>
      </c>
      <c r="M35" s="242"/>
      <c r="N35" s="243"/>
      <c r="O35" s="244"/>
      <c r="P35" s="198">
        <f t="shared" si="3"/>
        <v>0</v>
      </c>
      <c r="Q35" s="230"/>
      <c r="R35" s="233"/>
      <c r="S35" s="234"/>
      <c r="T35" s="237"/>
      <c r="U35" s="251">
        <f t="shared" si="4"/>
        <v>0</v>
      </c>
      <c r="V35" s="233"/>
      <c r="W35" s="234"/>
      <c r="X35" s="200">
        <f t="shared" si="5"/>
        <v>0</v>
      </c>
      <c r="Y35" s="224"/>
      <c r="Z35" s="229"/>
      <c r="AA35" s="230"/>
      <c r="AB35" s="228"/>
      <c r="AC35" s="89" t="e">
        <f t="shared" si="6"/>
        <v>#DIV/0!</v>
      </c>
    </row>
    <row r="36" spans="2:29" s="47" customFormat="1" ht="25.5" customHeight="1">
      <c r="B36" s="48" t="s">
        <v>120</v>
      </c>
      <c r="C36" s="250"/>
      <c r="D36" s="248"/>
      <c r="E36" s="247"/>
      <c r="F36" s="197">
        <f t="shared" si="0"/>
        <v>0</v>
      </c>
      <c r="G36" s="248"/>
      <c r="H36" s="197">
        <f t="shared" si="1"/>
        <v>0</v>
      </c>
      <c r="I36" s="246"/>
      <c r="J36" s="246"/>
      <c r="K36" s="245"/>
      <c r="L36" s="197">
        <f>L35+J36-K36</f>
        <v>0</v>
      </c>
      <c r="M36" s="242"/>
      <c r="N36" s="243"/>
      <c r="O36" s="244"/>
      <c r="P36" s="198">
        <f>P35+N36-O36</f>
        <v>0</v>
      </c>
      <c r="Q36" s="230"/>
      <c r="R36" s="233"/>
      <c r="S36" s="234"/>
      <c r="T36" s="237"/>
      <c r="U36" s="251">
        <f t="shared" si="4"/>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0"/>
        <v>0</v>
      </c>
      <c r="G37" s="248"/>
      <c r="H37" s="197">
        <f t="shared" si="1"/>
        <v>0</v>
      </c>
      <c r="I37" s="246"/>
      <c r="J37" s="246"/>
      <c r="K37" s="245"/>
      <c r="L37" s="197">
        <f t="shared" si="2"/>
        <v>0</v>
      </c>
      <c r="M37" s="242"/>
      <c r="N37" s="243"/>
      <c r="O37" s="244"/>
      <c r="P37" s="198">
        <f t="shared" si="3"/>
        <v>0</v>
      </c>
      <c r="Q37" s="230"/>
      <c r="R37" s="233"/>
      <c r="S37" s="234"/>
      <c r="T37" s="237"/>
      <c r="U37" s="251">
        <f t="shared" si="4"/>
        <v>0</v>
      </c>
      <c r="V37" s="233"/>
      <c r="W37" s="234"/>
      <c r="X37" s="200">
        <f t="shared" si="5"/>
        <v>0</v>
      </c>
      <c r="Y37" s="224"/>
      <c r="Z37" s="229"/>
      <c r="AA37" s="230"/>
      <c r="AB37" s="228"/>
      <c r="AC37" s="89" t="e">
        <f t="shared" si="6"/>
        <v>#DIV/0!</v>
      </c>
    </row>
    <row r="38" spans="2:29" s="47" customFormat="1" ht="25.5" customHeight="1">
      <c r="B38" s="48" t="s">
        <v>122</v>
      </c>
      <c r="C38" s="250"/>
      <c r="D38" s="248"/>
      <c r="E38" s="247"/>
      <c r="F38" s="197">
        <f t="shared" si="0"/>
        <v>0</v>
      </c>
      <c r="G38" s="248"/>
      <c r="H38" s="197">
        <f t="shared" si="1"/>
        <v>0</v>
      </c>
      <c r="I38" s="246"/>
      <c r="J38" s="246"/>
      <c r="K38" s="245"/>
      <c r="L38" s="197">
        <f>L37+J38-K38</f>
        <v>0</v>
      </c>
      <c r="M38" s="242"/>
      <c r="N38" s="243"/>
      <c r="O38" s="244"/>
      <c r="P38" s="198">
        <f t="shared" si="3"/>
        <v>0</v>
      </c>
      <c r="Q38" s="230"/>
      <c r="R38" s="233"/>
      <c r="S38" s="234"/>
      <c r="T38" s="237"/>
      <c r="U38" s="251">
        <f t="shared" si="4"/>
        <v>0</v>
      </c>
      <c r="V38" s="233"/>
      <c r="W38" s="234"/>
      <c r="X38" s="200">
        <f t="shared" si="5"/>
        <v>0</v>
      </c>
      <c r="Y38" s="224"/>
      <c r="Z38" s="229"/>
      <c r="AA38" s="230"/>
      <c r="AB38" s="228"/>
      <c r="AC38" s="89" t="e">
        <f t="shared" si="6"/>
        <v>#DIV/0!</v>
      </c>
    </row>
    <row r="39" spans="2:29" s="47" customFormat="1" ht="25.5" customHeight="1" thickBot="1">
      <c r="B39" s="48" t="s">
        <v>123</v>
      </c>
      <c r="C39" s="250"/>
      <c r="D39" s="248"/>
      <c r="E39" s="247"/>
      <c r="F39" s="197">
        <f>F38+D39-E39</f>
        <v>0</v>
      </c>
      <c r="G39" s="248"/>
      <c r="H39" s="197">
        <f t="shared" si="1"/>
        <v>0</v>
      </c>
      <c r="I39" s="246"/>
      <c r="J39" s="246"/>
      <c r="K39" s="245"/>
      <c r="L39" s="197">
        <f>L38+J39-K39</f>
        <v>0</v>
      </c>
      <c r="M39" s="242"/>
      <c r="N39" s="243"/>
      <c r="O39" s="244"/>
      <c r="P39" s="198">
        <f t="shared" si="3"/>
        <v>0</v>
      </c>
      <c r="Q39" s="230"/>
      <c r="R39" s="233"/>
      <c r="S39" s="234"/>
      <c r="T39" s="237"/>
      <c r="U39" s="251">
        <f t="shared" si="4"/>
        <v>0</v>
      </c>
      <c r="V39" s="233"/>
      <c r="W39" s="234"/>
      <c r="X39" s="211">
        <f t="shared" si="5"/>
        <v>0</v>
      </c>
      <c r="Y39" s="252"/>
      <c r="Z39" s="229"/>
      <c r="AA39" s="230"/>
      <c r="AB39" s="22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imeMode="on" allowBlank="1" showInputMessage="1" showErrorMessage="1"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activeCell="A9" sqref="A9"/>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154</v>
      </c>
      <c r="O1" s="113"/>
      <c r="P1" s="113" t="s">
        <v>137</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'1月'!F39</f>
        <v>0</v>
      </c>
      <c r="G8" s="171"/>
      <c r="H8" s="171"/>
      <c r="I8" s="74"/>
      <c r="J8" s="74"/>
      <c r="K8" s="74"/>
      <c r="L8" s="197">
        <f>'1月'!L39</f>
        <v>0</v>
      </c>
      <c r="M8" s="75"/>
      <c r="N8" s="76"/>
      <c r="O8" s="77"/>
      <c r="P8" s="198">
        <f>'1月'!P39</f>
        <v>0</v>
      </c>
      <c r="Q8" s="78"/>
      <c r="R8" s="79"/>
      <c r="S8" s="79"/>
      <c r="T8" s="79"/>
      <c r="U8" s="199">
        <f>'1月'!U39</f>
        <v>0</v>
      </c>
      <c r="V8" s="78"/>
      <c r="W8" s="79"/>
      <c r="X8" s="213">
        <f>'1月'!X39</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8" si="0">F9+D10-E10</f>
        <v>0</v>
      </c>
      <c r="G10" s="247"/>
      <c r="H10" s="197">
        <f t="shared" ref="H10:H39" si="1">E10-G10</f>
        <v>0</v>
      </c>
      <c r="I10" s="245"/>
      <c r="J10" s="245"/>
      <c r="K10" s="245"/>
      <c r="L10" s="197">
        <f t="shared" ref="L10:L37" si="2">L9+J10-K10</f>
        <v>0</v>
      </c>
      <c r="M10" s="238"/>
      <c r="N10" s="239"/>
      <c r="O10" s="240"/>
      <c r="P10" s="198">
        <f t="shared" ref="P10:P38" si="3">P9+N10-O10</f>
        <v>0</v>
      </c>
      <c r="Q10" s="226"/>
      <c r="R10" s="231"/>
      <c r="S10" s="231"/>
      <c r="T10" s="235"/>
      <c r="U10" s="251">
        <f t="shared" ref="U10:U36" si="4">U9+Q10+R10-S10</f>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0"/>
        <v>0</v>
      </c>
      <c r="G11" s="247"/>
      <c r="H11" s="197">
        <f t="shared" si="1"/>
        <v>0</v>
      </c>
      <c r="I11" s="245"/>
      <c r="J11" s="245"/>
      <c r="K11" s="245"/>
      <c r="L11" s="197">
        <f t="shared" si="2"/>
        <v>0</v>
      </c>
      <c r="M11" s="238"/>
      <c r="N11" s="239"/>
      <c r="O11" s="240"/>
      <c r="P11" s="198">
        <f t="shared" si="3"/>
        <v>0</v>
      </c>
      <c r="Q11" s="226"/>
      <c r="R11" s="231"/>
      <c r="S11" s="231"/>
      <c r="T11" s="235"/>
      <c r="U11" s="251">
        <f t="shared" si="4"/>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0"/>
        <v>0</v>
      </c>
      <c r="G12" s="247"/>
      <c r="H12" s="197">
        <f t="shared" si="1"/>
        <v>0</v>
      </c>
      <c r="I12" s="245"/>
      <c r="J12" s="245"/>
      <c r="K12" s="245"/>
      <c r="L12" s="197">
        <f t="shared" si="2"/>
        <v>0</v>
      </c>
      <c r="M12" s="238"/>
      <c r="N12" s="239"/>
      <c r="O12" s="240"/>
      <c r="P12" s="198">
        <f t="shared" si="3"/>
        <v>0</v>
      </c>
      <c r="Q12" s="226"/>
      <c r="R12" s="231"/>
      <c r="S12" s="231"/>
      <c r="T12" s="235"/>
      <c r="U12" s="251">
        <f t="shared" si="4"/>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0"/>
        <v>0</v>
      </c>
      <c r="G13" s="247"/>
      <c r="H13" s="197">
        <f t="shared" si="1"/>
        <v>0</v>
      </c>
      <c r="I13" s="245"/>
      <c r="J13" s="245"/>
      <c r="K13" s="245"/>
      <c r="L13" s="197">
        <f t="shared" si="2"/>
        <v>0</v>
      </c>
      <c r="M13" s="238"/>
      <c r="N13" s="239"/>
      <c r="O13" s="240"/>
      <c r="P13" s="198">
        <f t="shared" si="3"/>
        <v>0</v>
      </c>
      <c r="Q13" s="226"/>
      <c r="R13" s="231"/>
      <c r="S13" s="231"/>
      <c r="T13" s="235"/>
      <c r="U13" s="251">
        <f t="shared" si="4"/>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0"/>
        <v>0</v>
      </c>
      <c r="G14" s="247"/>
      <c r="H14" s="197">
        <f t="shared" si="1"/>
        <v>0</v>
      </c>
      <c r="I14" s="245"/>
      <c r="J14" s="245"/>
      <c r="K14" s="245"/>
      <c r="L14" s="197">
        <f t="shared" si="2"/>
        <v>0</v>
      </c>
      <c r="M14" s="238"/>
      <c r="N14" s="239"/>
      <c r="O14" s="240"/>
      <c r="P14" s="198">
        <f t="shared" si="3"/>
        <v>0</v>
      </c>
      <c r="Q14" s="226"/>
      <c r="R14" s="231"/>
      <c r="S14" s="231"/>
      <c r="T14" s="235"/>
      <c r="U14" s="251">
        <f t="shared" si="4"/>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0"/>
        <v>0</v>
      </c>
      <c r="G15" s="247"/>
      <c r="H15" s="197">
        <f t="shared" si="1"/>
        <v>0</v>
      </c>
      <c r="I15" s="245"/>
      <c r="J15" s="245"/>
      <c r="K15" s="245"/>
      <c r="L15" s="197">
        <f t="shared" si="2"/>
        <v>0</v>
      </c>
      <c r="M15" s="238"/>
      <c r="N15" s="239"/>
      <c r="O15" s="240"/>
      <c r="P15" s="198">
        <f t="shared" si="3"/>
        <v>0</v>
      </c>
      <c r="Q15" s="226"/>
      <c r="R15" s="231"/>
      <c r="S15" s="231"/>
      <c r="T15" s="235"/>
      <c r="U15" s="251">
        <f t="shared" si="4"/>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0"/>
        <v>0</v>
      </c>
      <c r="G16" s="247"/>
      <c r="H16" s="197">
        <f t="shared" si="1"/>
        <v>0</v>
      </c>
      <c r="I16" s="245"/>
      <c r="J16" s="245"/>
      <c r="K16" s="245"/>
      <c r="L16" s="197">
        <f t="shared" si="2"/>
        <v>0</v>
      </c>
      <c r="M16" s="241"/>
      <c r="N16" s="239"/>
      <c r="O16" s="240"/>
      <c r="P16" s="198">
        <f t="shared" si="3"/>
        <v>0</v>
      </c>
      <c r="Q16" s="226"/>
      <c r="R16" s="231"/>
      <c r="S16" s="232"/>
      <c r="T16" s="236"/>
      <c r="U16" s="251">
        <f t="shared" si="4"/>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0"/>
        <v>0</v>
      </c>
      <c r="G17" s="247"/>
      <c r="H17" s="197">
        <f t="shared" si="1"/>
        <v>0</v>
      </c>
      <c r="I17" s="245"/>
      <c r="J17" s="245"/>
      <c r="K17" s="245"/>
      <c r="L17" s="197">
        <f t="shared" si="2"/>
        <v>0</v>
      </c>
      <c r="M17" s="241"/>
      <c r="N17" s="239"/>
      <c r="O17" s="240"/>
      <c r="P17" s="198">
        <f t="shared" si="3"/>
        <v>0</v>
      </c>
      <c r="Q17" s="226"/>
      <c r="R17" s="231"/>
      <c r="S17" s="232"/>
      <c r="T17" s="236"/>
      <c r="U17" s="251">
        <f t="shared" si="4"/>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0"/>
        <v>0</v>
      </c>
      <c r="G18" s="247"/>
      <c r="H18" s="197">
        <f t="shared" si="1"/>
        <v>0</v>
      </c>
      <c r="I18" s="245"/>
      <c r="J18" s="245"/>
      <c r="K18" s="245"/>
      <c r="L18" s="197">
        <f t="shared" si="2"/>
        <v>0</v>
      </c>
      <c r="M18" s="241"/>
      <c r="N18" s="239"/>
      <c r="O18" s="240"/>
      <c r="P18" s="198">
        <f t="shared" si="3"/>
        <v>0</v>
      </c>
      <c r="Q18" s="226"/>
      <c r="R18" s="231"/>
      <c r="S18" s="232"/>
      <c r="T18" s="236"/>
      <c r="U18" s="251">
        <f t="shared" si="4"/>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0"/>
        <v>0</v>
      </c>
      <c r="G19" s="248"/>
      <c r="H19" s="197">
        <f t="shared" si="1"/>
        <v>0</v>
      </c>
      <c r="I19" s="246"/>
      <c r="J19" s="246"/>
      <c r="K19" s="245"/>
      <c r="L19" s="197">
        <f t="shared" si="2"/>
        <v>0</v>
      </c>
      <c r="M19" s="242"/>
      <c r="N19" s="243"/>
      <c r="O19" s="244"/>
      <c r="P19" s="198">
        <f t="shared" si="3"/>
        <v>0</v>
      </c>
      <c r="Q19" s="230"/>
      <c r="R19" s="233"/>
      <c r="S19" s="234"/>
      <c r="T19" s="237"/>
      <c r="U19" s="251">
        <f t="shared" si="4"/>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0"/>
        <v>0</v>
      </c>
      <c r="G20" s="248"/>
      <c r="H20" s="197">
        <f t="shared" si="1"/>
        <v>0</v>
      </c>
      <c r="I20" s="246"/>
      <c r="J20" s="246"/>
      <c r="K20" s="245"/>
      <c r="L20" s="197">
        <f t="shared" si="2"/>
        <v>0</v>
      </c>
      <c r="M20" s="242"/>
      <c r="N20" s="243"/>
      <c r="O20" s="244"/>
      <c r="P20" s="198">
        <f t="shared" si="3"/>
        <v>0</v>
      </c>
      <c r="Q20" s="230"/>
      <c r="R20" s="233"/>
      <c r="S20" s="234"/>
      <c r="T20" s="237"/>
      <c r="U20" s="251">
        <f t="shared" si="4"/>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0"/>
        <v>0</v>
      </c>
      <c r="G21" s="248"/>
      <c r="H21" s="197">
        <f t="shared" si="1"/>
        <v>0</v>
      </c>
      <c r="I21" s="246"/>
      <c r="J21" s="246"/>
      <c r="K21" s="245"/>
      <c r="L21" s="197">
        <f t="shared" si="2"/>
        <v>0</v>
      </c>
      <c r="M21" s="242"/>
      <c r="N21" s="243"/>
      <c r="O21" s="244"/>
      <c r="P21" s="198">
        <f t="shared" si="3"/>
        <v>0</v>
      </c>
      <c r="Q21" s="230"/>
      <c r="R21" s="233"/>
      <c r="S21" s="234"/>
      <c r="T21" s="237"/>
      <c r="U21" s="251">
        <f t="shared" si="4"/>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0"/>
        <v>0</v>
      </c>
      <c r="G22" s="248"/>
      <c r="H22" s="197">
        <f t="shared" si="1"/>
        <v>0</v>
      </c>
      <c r="I22" s="246"/>
      <c r="J22" s="246"/>
      <c r="K22" s="245"/>
      <c r="L22" s="197">
        <f t="shared" si="2"/>
        <v>0</v>
      </c>
      <c r="M22" s="242"/>
      <c r="N22" s="243"/>
      <c r="O22" s="244"/>
      <c r="P22" s="198">
        <f t="shared" si="3"/>
        <v>0</v>
      </c>
      <c r="Q22" s="230"/>
      <c r="R22" s="233"/>
      <c r="S22" s="234"/>
      <c r="T22" s="237"/>
      <c r="U22" s="251">
        <f t="shared" si="4"/>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0"/>
        <v>0</v>
      </c>
      <c r="G23" s="248"/>
      <c r="H23" s="197">
        <f t="shared" si="1"/>
        <v>0</v>
      </c>
      <c r="I23" s="246"/>
      <c r="J23" s="246"/>
      <c r="K23" s="245"/>
      <c r="L23" s="197">
        <f t="shared" si="2"/>
        <v>0</v>
      </c>
      <c r="M23" s="242"/>
      <c r="N23" s="243"/>
      <c r="O23" s="244"/>
      <c r="P23" s="198">
        <f t="shared" si="3"/>
        <v>0</v>
      </c>
      <c r="Q23" s="230"/>
      <c r="R23" s="233"/>
      <c r="S23" s="234"/>
      <c r="T23" s="237"/>
      <c r="U23" s="251">
        <f t="shared" si="4"/>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0"/>
        <v>0</v>
      </c>
      <c r="G24" s="248"/>
      <c r="H24" s="197">
        <f t="shared" si="1"/>
        <v>0</v>
      </c>
      <c r="I24" s="246"/>
      <c r="J24" s="246"/>
      <c r="K24" s="245"/>
      <c r="L24" s="197">
        <f t="shared" si="2"/>
        <v>0</v>
      </c>
      <c r="M24" s="242"/>
      <c r="N24" s="243"/>
      <c r="O24" s="244"/>
      <c r="P24" s="198">
        <f t="shared" si="3"/>
        <v>0</v>
      </c>
      <c r="Q24" s="230"/>
      <c r="R24" s="233"/>
      <c r="S24" s="234"/>
      <c r="T24" s="237"/>
      <c r="U24" s="251">
        <f t="shared" si="4"/>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0"/>
        <v>0</v>
      </c>
      <c r="G25" s="248"/>
      <c r="H25" s="197">
        <f t="shared" si="1"/>
        <v>0</v>
      </c>
      <c r="I25" s="246"/>
      <c r="J25" s="246"/>
      <c r="K25" s="245"/>
      <c r="L25" s="197">
        <f t="shared" si="2"/>
        <v>0</v>
      </c>
      <c r="M25" s="242"/>
      <c r="N25" s="243"/>
      <c r="O25" s="244"/>
      <c r="P25" s="198">
        <f t="shared" si="3"/>
        <v>0</v>
      </c>
      <c r="Q25" s="230"/>
      <c r="R25" s="233"/>
      <c r="S25" s="234"/>
      <c r="T25" s="237"/>
      <c r="U25" s="251">
        <f t="shared" si="4"/>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0"/>
        <v>0</v>
      </c>
      <c r="G26" s="248"/>
      <c r="H26" s="197">
        <f t="shared" si="1"/>
        <v>0</v>
      </c>
      <c r="I26" s="246"/>
      <c r="J26" s="246"/>
      <c r="K26" s="245"/>
      <c r="L26" s="197">
        <f t="shared" si="2"/>
        <v>0</v>
      </c>
      <c r="M26" s="242"/>
      <c r="N26" s="243"/>
      <c r="O26" s="244"/>
      <c r="P26" s="198">
        <f t="shared" si="3"/>
        <v>0</v>
      </c>
      <c r="Q26" s="230"/>
      <c r="R26" s="233"/>
      <c r="S26" s="234"/>
      <c r="T26" s="237"/>
      <c r="U26" s="251">
        <f t="shared" si="4"/>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0"/>
        <v>0</v>
      </c>
      <c r="G27" s="248"/>
      <c r="H27" s="197">
        <f t="shared" si="1"/>
        <v>0</v>
      </c>
      <c r="I27" s="246"/>
      <c r="J27" s="246"/>
      <c r="K27" s="245"/>
      <c r="L27" s="197">
        <f t="shared" si="2"/>
        <v>0</v>
      </c>
      <c r="M27" s="242"/>
      <c r="N27" s="243"/>
      <c r="O27" s="244"/>
      <c r="P27" s="198">
        <f t="shared" si="3"/>
        <v>0</v>
      </c>
      <c r="Q27" s="230"/>
      <c r="R27" s="233"/>
      <c r="S27" s="234"/>
      <c r="T27" s="237"/>
      <c r="U27" s="251">
        <f t="shared" si="4"/>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0"/>
        <v>0</v>
      </c>
      <c r="G28" s="248"/>
      <c r="H28" s="197">
        <f t="shared" si="1"/>
        <v>0</v>
      </c>
      <c r="I28" s="246"/>
      <c r="J28" s="246"/>
      <c r="K28" s="245"/>
      <c r="L28" s="197">
        <f t="shared" si="2"/>
        <v>0</v>
      </c>
      <c r="M28" s="242"/>
      <c r="N28" s="243"/>
      <c r="O28" s="244"/>
      <c r="P28" s="198">
        <f t="shared" si="3"/>
        <v>0</v>
      </c>
      <c r="Q28" s="230"/>
      <c r="R28" s="233"/>
      <c r="S28" s="234"/>
      <c r="T28" s="237"/>
      <c r="U28" s="251">
        <f t="shared" si="4"/>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0"/>
        <v>0</v>
      </c>
      <c r="G29" s="248"/>
      <c r="H29" s="197">
        <f t="shared" si="1"/>
        <v>0</v>
      </c>
      <c r="I29" s="246"/>
      <c r="J29" s="246"/>
      <c r="K29" s="245"/>
      <c r="L29" s="197">
        <f t="shared" si="2"/>
        <v>0</v>
      </c>
      <c r="M29" s="242"/>
      <c r="N29" s="243"/>
      <c r="O29" s="244"/>
      <c r="P29" s="198">
        <f t="shared" si="3"/>
        <v>0</v>
      </c>
      <c r="Q29" s="230"/>
      <c r="R29" s="233"/>
      <c r="S29" s="234"/>
      <c r="T29" s="237"/>
      <c r="U29" s="251">
        <f t="shared" si="4"/>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0"/>
        <v>0</v>
      </c>
      <c r="G30" s="248"/>
      <c r="H30" s="197">
        <f t="shared" si="1"/>
        <v>0</v>
      </c>
      <c r="I30" s="246"/>
      <c r="J30" s="246"/>
      <c r="K30" s="245"/>
      <c r="L30" s="197">
        <f t="shared" si="2"/>
        <v>0</v>
      </c>
      <c r="M30" s="242"/>
      <c r="N30" s="243"/>
      <c r="O30" s="244"/>
      <c r="P30" s="198">
        <f t="shared" si="3"/>
        <v>0</v>
      </c>
      <c r="Q30" s="230"/>
      <c r="R30" s="233"/>
      <c r="S30" s="234"/>
      <c r="T30" s="237"/>
      <c r="U30" s="251">
        <f t="shared" si="4"/>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0"/>
        <v>0</v>
      </c>
      <c r="G31" s="248"/>
      <c r="H31" s="197">
        <f t="shared" si="1"/>
        <v>0</v>
      </c>
      <c r="I31" s="246"/>
      <c r="J31" s="246"/>
      <c r="K31" s="245"/>
      <c r="L31" s="197">
        <f t="shared" si="2"/>
        <v>0</v>
      </c>
      <c r="M31" s="242"/>
      <c r="N31" s="243"/>
      <c r="O31" s="244"/>
      <c r="P31" s="198">
        <f t="shared" si="3"/>
        <v>0</v>
      </c>
      <c r="Q31" s="230"/>
      <c r="R31" s="233"/>
      <c r="S31" s="234"/>
      <c r="T31" s="237"/>
      <c r="U31" s="251">
        <f t="shared" si="4"/>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0"/>
        <v>0</v>
      </c>
      <c r="G32" s="248"/>
      <c r="H32" s="197">
        <f t="shared" si="1"/>
        <v>0</v>
      </c>
      <c r="I32" s="246"/>
      <c r="J32" s="246"/>
      <c r="K32" s="245"/>
      <c r="L32" s="197">
        <f t="shared" si="2"/>
        <v>0</v>
      </c>
      <c r="M32" s="242"/>
      <c r="N32" s="243"/>
      <c r="O32" s="244"/>
      <c r="P32" s="198">
        <f t="shared" si="3"/>
        <v>0</v>
      </c>
      <c r="Q32" s="230"/>
      <c r="R32" s="233"/>
      <c r="S32" s="234"/>
      <c r="T32" s="237"/>
      <c r="U32" s="251">
        <f t="shared" si="4"/>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0"/>
        <v>0</v>
      </c>
      <c r="G33" s="248"/>
      <c r="H33" s="197">
        <f t="shared" si="1"/>
        <v>0</v>
      </c>
      <c r="I33" s="246"/>
      <c r="J33" s="246"/>
      <c r="K33" s="245"/>
      <c r="L33" s="197">
        <f t="shared" si="2"/>
        <v>0</v>
      </c>
      <c r="M33" s="242"/>
      <c r="N33" s="243"/>
      <c r="O33" s="244"/>
      <c r="P33" s="198">
        <f t="shared" si="3"/>
        <v>0</v>
      </c>
      <c r="Q33" s="230"/>
      <c r="R33" s="233"/>
      <c r="S33" s="234"/>
      <c r="T33" s="237"/>
      <c r="U33" s="251">
        <f t="shared" si="4"/>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0"/>
        <v>0</v>
      </c>
      <c r="G34" s="248"/>
      <c r="H34" s="197">
        <f t="shared" si="1"/>
        <v>0</v>
      </c>
      <c r="I34" s="246"/>
      <c r="J34" s="246"/>
      <c r="K34" s="245"/>
      <c r="L34" s="197">
        <f t="shared" si="2"/>
        <v>0</v>
      </c>
      <c r="M34" s="242"/>
      <c r="N34" s="243"/>
      <c r="O34" s="244"/>
      <c r="P34" s="198">
        <f t="shared" si="3"/>
        <v>0</v>
      </c>
      <c r="Q34" s="230"/>
      <c r="R34" s="233"/>
      <c r="S34" s="234"/>
      <c r="T34" s="237"/>
      <c r="U34" s="251">
        <f t="shared" si="4"/>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0"/>
        <v>0</v>
      </c>
      <c r="G35" s="248"/>
      <c r="H35" s="197">
        <f t="shared" si="1"/>
        <v>0</v>
      </c>
      <c r="I35" s="246"/>
      <c r="J35" s="246"/>
      <c r="K35" s="245"/>
      <c r="L35" s="197">
        <f t="shared" si="2"/>
        <v>0</v>
      </c>
      <c r="M35" s="242"/>
      <c r="N35" s="243"/>
      <c r="O35" s="244"/>
      <c r="P35" s="198">
        <f t="shared" si="3"/>
        <v>0</v>
      </c>
      <c r="Q35" s="230"/>
      <c r="R35" s="233"/>
      <c r="S35" s="234"/>
      <c r="T35" s="237"/>
      <c r="U35" s="251">
        <f t="shared" si="4"/>
        <v>0</v>
      </c>
      <c r="V35" s="233"/>
      <c r="W35" s="234"/>
      <c r="X35" s="200">
        <f t="shared" si="5"/>
        <v>0</v>
      </c>
      <c r="Y35" s="224"/>
      <c r="Z35" s="229"/>
      <c r="AA35" s="230"/>
      <c r="AB35" s="228"/>
      <c r="AC35" s="89" t="e">
        <f t="shared" si="6"/>
        <v>#DIV/0!</v>
      </c>
    </row>
    <row r="36" spans="2:29" s="47" customFormat="1" ht="25.5" customHeight="1" thickBot="1">
      <c r="B36" s="48" t="s">
        <v>120</v>
      </c>
      <c r="C36" s="250"/>
      <c r="D36" s="248"/>
      <c r="E36" s="247"/>
      <c r="F36" s="197">
        <f t="shared" si="0"/>
        <v>0</v>
      </c>
      <c r="G36" s="248"/>
      <c r="H36" s="197">
        <f t="shared" si="1"/>
        <v>0</v>
      </c>
      <c r="I36" s="246"/>
      <c r="J36" s="246"/>
      <c r="K36" s="245"/>
      <c r="L36" s="197">
        <f>L35+J36-K36</f>
        <v>0</v>
      </c>
      <c r="M36" s="242"/>
      <c r="N36" s="243"/>
      <c r="O36" s="244"/>
      <c r="P36" s="198">
        <f>P35+N36-O36</f>
        <v>0</v>
      </c>
      <c r="Q36" s="230"/>
      <c r="R36" s="233"/>
      <c r="S36" s="234"/>
      <c r="T36" s="237"/>
      <c r="U36" s="251">
        <f t="shared" si="4"/>
        <v>0</v>
      </c>
      <c r="V36" s="233"/>
      <c r="W36" s="234"/>
      <c r="X36" s="200">
        <f t="shared" si="5"/>
        <v>0</v>
      </c>
      <c r="Y36" s="224"/>
      <c r="Z36" s="229"/>
      <c r="AA36" s="230"/>
      <c r="AB36" s="228"/>
      <c r="AC36" s="89" t="e">
        <f t="shared" si="6"/>
        <v>#DIV/0!</v>
      </c>
    </row>
    <row r="37" spans="2:29" s="47" customFormat="1" ht="25.5" hidden="1" customHeight="1">
      <c r="B37" s="48" t="s">
        <v>121</v>
      </c>
      <c r="C37" s="169"/>
      <c r="D37" s="173"/>
      <c r="E37" s="172"/>
      <c r="F37" s="197">
        <f t="shared" si="0"/>
        <v>0</v>
      </c>
      <c r="G37" s="173"/>
      <c r="H37" s="197">
        <f t="shared" si="1"/>
        <v>0</v>
      </c>
      <c r="I37" s="90"/>
      <c r="J37" s="90"/>
      <c r="K37" s="85"/>
      <c r="L37" s="197">
        <f t="shared" si="2"/>
        <v>0</v>
      </c>
      <c r="M37" s="91"/>
      <c r="N37" s="92"/>
      <c r="O37" s="93"/>
      <c r="P37" s="198">
        <f t="shared" si="3"/>
        <v>0</v>
      </c>
      <c r="Q37" s="94"/>
      <c r="R37" s="96"/>
      <c r="S37" s="95"/>
      <c r="T37" s="170"/>
      <c r="U37" s="199">
        <f t="shared" ref="U37:U39" si="7">U36+Q37-S37</f>
        <v>0</v>
      </c>
      <c r="V37" s="96"/>
      <c r="W37" s="95"/>
      <c r="X37" s="200">
        <f t="shared" si="5"/>
        <v>0</v>
      </c>
      <c r="Y37" s="208"/>
      <c r="Z37" s="97"/>
      <c r="AA37" s="94"/>
      <c r="AB37" s="88"/>
      <c r="AC37" s="89" t="e">
        <f t="shared" si="6"/>
        <v>#DIV/0!</v>
      </c>
    </row>
    <row r="38" spans="2:29" s="47" customFormat="1" ht="25.5" hidden="1" customHeight="1" thickBot="1">
      <c r="B38" s="48" t="s">
        <v>122</v>
      </c>
      <c r="C38" s="169"/>
      <c r="D38" s="173"/>
      <c r="E38" s="172"/>
      <c r="F38" s="197">
        <f t="shared" si="0"/>
        <v>0</v>
      </c>
      <c r="G38" s="173"/>
      <c r="H38" s="197">
        <f t="shared" si="1"/>
        <v>0</v>
      </c>
      <c r="I38" s="90"/>
      <c r="J38" s="90"/>
      <c r="K38" s="85"/>
      <c r="L38" s="197">
        <f>L37+J38-K38</f>
        <v>0</v>
      </c>
      <c r="M38" s="91"/>
      <c r="N38" s="92"/>
      <c r="O38" s="93"/>
      <c r="P38" s="198">
        <f t="shared" si="3"/>
        <v>0</v>
      </c>
      <c r="Q38" s="94"/>
      <c r="R38" s="96"/>
      <c r="S38" s="95"/>
      <c r="T38" s="170"/>
      <c r="U38" s="199">
        <f t="shared" si="7"/>
        <v>0</v>
      </c>
      <c r="V38" s="96"/>
      <c r="W38" s="95"/>
      <c r="X38" s="200">
        <f t="shared" si="5"/>
        <v>0</v>
      </c>
      <c r="Y38" s="208"/>
      <c r="Z38" s="97"/>
      <c r="AA38" s="94"/>
      <c r="AB38" s="88"/>
      <c r="AC38" s="89" t="e">
        <f t="shared" si="6"/>
        <v>#DIV/0!</v>
      </c>
    </row>
    <row r="39" spans="2:29" s="47" customFormat="1" ht="25.5" hidden="1" customHeight="1" thickBot="1">
      <c r="B39" s="48" t="s">
        <v>123</v>
      </c>
      <c r="C39" s="169"/>
      <c r="D39" s="173"/>
      <c r="E39" s="172">
        <f>G39+Q39+V39</f>
        <v>0</v>
      </c>
      <c r="F39" s="172">
        <f>F38+D39-E39</f>
        <v>0</v>
      </c>
      <c r="G39" s="173"/>
      <c r="H39" s="172">
        <f t="shared" si="1"/>
        <v>0</v>
      </c>
      <c r="I39" s="90"/>
      <c r="J39" s="90"/>
      <c r="K39" s="85">
        <f>M39+N39+Q39+V39</f>
        <v>0</v>
      </c>
      <c r="L39" s="85">
        <f>L38+J39-K39</f>
        <v>0</v>
      </c>
      <c r="M39" s="91"/>
      <c r="N39" s="92"/>
      <c r="O39" s="93"/>
      <c r="P39" s="86">
        <f>P38+M39+N39-O39</f>
        <v>0</v>
      </c>
      <c r="Q39" s="94"/>
      <c r="R39" s="96"/>
      <c r="S39" s="95"/>
      <c r="T39" s="170"/>
      <c r="U39" s="87">
        <f t="shared" si="7"/>
        <v>0</v>
      </c>
      <c r="V39" s="96"/>
      <c r="W39" s="95"/>
      <c r="X39" s="80">
        <f t="shared" si="5"/>
        <v>0</v>
      </c>
      <c r="Y39" s="206"/>
      <c r="Z39" s="97"/>
      <c r="AA39" s="94"/>
      <c r="AB39" s="8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imeMode="on" allowBlank="1" showInputMessage="1" showErrorMessage="1" sqref="C9:C39 T9:T39"/>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154</v>
      </c>
      <c r="O1" s="113"/>
      <c r="P1" s="113" t="s">
        <v>138</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'2月'!F36</f>
        <v>0</v>
      </c>
      <c r="G8" s="171"/>
      <c r="H8" s="171"/>
      <c r="I8" s="74"/>
      <c r="J8" s="74"/>
      <c r="K8" s="74"/>
      <c r="L8" s="197">
        <f>'2月'!L36</f>
        <v>0</v>
      </c>
      <c r="M8" s="75"/>
      <c r="N8" s="76"/>
      <c r="O8" s="77"/>
      <c r="P8" s="198">
        <f>'2月'!P36</f>
        <v>0</v>
      </c>
      <c r="Q8" s="78"/>
      <c r="R8" s="79"/>
      <c r="S8" s="79"/>
      <c r="T8" s="79"/>
      <c r="U8" s="199">
        <f>'2月'!U36</f>
        <v>0</v>
      </c>
      <c r="V8" s="78"/>
      <c r="W8" s="79"/>
      <c r="X8" s="213">
        <f>'2月'!X36</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253">
        <f>P8+N9-O9</f>
        <v>0</v>
      </c>
      <c r="Q9" s="226"/>
      <c r="R9" s="231"/>
      <c r="S9" s="231"/>
      <c r="T9" s="235"/>
      <c r="U9" s="199">
        <f t="shared" ref="U9:U39" si="0">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9" si="1">F9+D10-E10</f>
        <v>0</v>
      </c>
      <c r="G10" s="247"/>
      <c r="H10" s="197">
        <f t="shared" ref="H10:H39" si="2">E10-G10</f>
        <v>0</v>
      </c>
      <c r="I10" s="245"/>
      <c r="J10" s="245"/>
      <c r="K10" s="245"/>
      <c r="L10" s="197">
        <f t="shared" ref="L10:L37" si="3">L9+J10-K10</f>
        <v>0</v>
      </c>
      <c r="M10" s="238"/>
      <c r="N10" s="239"/>
      <c r="O10" s="240"/>
      <c r="P10" s="253">
        <f t="shared" ref="P10:P39" si="4">P9+N10-O10</f>
        <v>0</v>
      </c>
      <c r="Q10" s="226"/>
      <c r="R10" s="231"/>
      <c r="S10" s="231"/>
      <c r="T10" s="235"/>
      <c r="U10" s="199">
        <f t="shared" si="0"/>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1"/>
        <v>0</v>
      </c>
      <c r="G11" s="247"/>
      <c r="H11" s="197">
        <f t="shared" si="2"/>
        <v>0</v>
      </c>
      <c r="I11" s="245"/>
      <c r="J11" s="245"/>
      <c r="K11" s="245"/>
      <c r="L11" s="197">
        <f t="shared" si="3"/>
        <v>0</v>
      </c>
      <c r="M11" s="238"/>
      <c r="N11" s="239"/>
      <c r="O11" s="240"/>
      <c r="P11" s="253">
        <f t="shared" si="4"/>
        <v>0</v>
      </c>
      <c r="Q11" s="226"/>
      <c r="R11" s="231"/>
      <c r="S11" s="231"/>
      <c r="T11" s="235"/>
      <c r="U11" s="199">
        <f t="shared" si="0"/>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1"/>
        <v>0</v>
      </c>
      <c r="G12" s="247"/>
      <c r="H12" s="197">
        <f t="shared" si="2"/>
        <v>0</v>
      </c>
      <c r="I12" s="245"/>
      <c r="J12" s="245"/>
      <c r="K12" s="245"/>
      <c r="L12" s="197">
        <f t="shared" si="3"/>
        <v>0</v>
      </c>
      <c r="M12" s="238"/>
      <c r="N12" s="239"/>
      <c r="O12" s="240"/>
      <c r="P12" s="253">
        <f t="shared" si="4"/>
        <v>0</v>
      </c>
      <c r="Q12" s="226"/>
      <c r="R12" s="231"/>
      <c r="S12" s="231"/>
      <c r="T12" s="235"/>
      <c r="U12" s="199">
        <f t="shared" si="0"/>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1"/>
        <v>0</v>
      </c>
      <c r="G13" s="247"/>
      <c r="H13" s="197">
        <f t="shared" si="2"/>
        <v>0</v>
      </c>
      <c r="I13" s="245"/>
      <c r="J13" s="245"/>
      <c r="K13" s="245"/>
      <c r="L13" s="197">
        <f t="shared" si="3"/>
        <v>0</v>
      </c>
      <c r="M13" s="238"/>
      <c r="N13" s="239"/>
      <c r="O13" s="240"/>
      <c r="P13" s="253">
        <f t="shared" si="4"/>
        <v>0</v>
      </c>
      <c r="Q13" s="226"/>
      <c r="R13" s="231"/>
      <c r="S13" s="231"/>
      <c r="T13" s="235"/>
      <c r="U13" s="199">
        <f t="shared" si="0"/>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1"/>
        <v>0</v>
      </c>
      <c r="G14" s="247"/>
      <c r="H14" s="197">
        <f t="shared" si="2"/>
        <v>0</v>
      </c>
      <c r="I14" s="245"/>
      <c r="J14" s="245"/>
      <c r="K14" s="245"/>
      <c r="L14" s="197">
        <f t="shared" si="3"/>
        <v>0</v>
      </c>
      <c r="M14" s="238"/>
      <c r="N14" s="239"/>
      <c r="O14" s="240"/>
      <c r="P14" s="253">
        <f t="shared" si="4"/>
        <v>0</v>
      </c>
      <c r="Q14" s="226"/>
      <c r="R14" s="231"/>
      <c r="S14" s="231"/>
      <c r="T14" s="235"/>
      <c r="U14" s="199">
        <f t="shared" si="0"/>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1"/>
        <v>0</v>
      </c>
      <c r="G15" s="247"/>
      <c r="H15" s="197">
        <f t="shared" si="2"/>
        <v>0</v>
      </c>
      <c r="I15" s="245"/>
      <c r="J15" s="245"/>
      <c r="K15" s="245"/>
      <c r="L15" s="197">
        <f t="shared" si="3"/>
        <v>0</v>
      </c>
      <c r="M15" s="238"/>
      <c r="N15" s="239"/>
      <c r="O15" s="240"/>
      <c r="P15" s="253">
        <f t="shared" si="4"/>
        <v>0</v>
      </c>
      <c r="Q15" s="226"/>
      <c r="R15" s="231"/>
      <c r="S15" s="231"/>
      <c r="T15" s="235"/>
      <c r="U15" s="199">
        <f t="shared" si="0"/>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1"/>
        <v>0</v>
      </c>
      <c r="G16" s="247"/>
      <c r="H16" s="197">
        <f t="shared" si="2"/>
        <v>0</v>
      </c>
      <c r="I16" s="245"/>
      <c r="J16" s="245"/>
      <c r="K16" s="245"/>
      <c r="L16" s="197">
        <f t="shared" si="3"/>
        <v>0</v>
      </c>
      <c r="M16" s="241"/>
      <c r="N16" s="239"/>
      <c r="O16" s="240"/>
      <c r="P16" s="253">
        <f t="shared" si="4"/>
        <v>0</v>
      </c>
      <c r="Q16" s="226"/>
      <c r="R16" s="231"/>
      <c r="S16" s="232"/>
      <c r="T16" s="236"/>
      <c r="U16" s="199">
        <f t="shared" si="0"/>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1"/>
        <v>0</v>
      </c>
      <c r="G17" s="247"/>
      <c r="H17" s="197">
        <f t="shared" si="2"/>
        <v>0</v>
      </c>
      <c r="I17" s="245"/>
      <c r="J17" s="245"/>
      <c r="K17" s="245"/>
      <c r="L17" s="197">
        <f t="shared" si="3"/>
        <v>0</v>
      </c>
      <c r="M17" s="241"/>
      <c r="N17" s="239"/>
      <c r="O17" s="240"/>
      <c r="P17" s="253">
        <f t="shared" si="4"/>
        <v>0</v>
      </c>
      <c r="Q17" s="226"/>
      <c r="R17" s="231"/>
      <c r="S17" s="232"/>
      <c r="T17" s="236"/>
      <c r="U17" s="199">
        <f t="shared" si="0"/>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1"/>
        <v>0</v>
      </c>
      <c r="G18" s="247"/>
      <c r="H18" s="197">
        <f t="shared" si="2"/>
        <v>0</v>
      </c>
      <c r="I18" s="245"/>
      <c r="J18" s="245"/>
      <c r="K18" s="245"/>
      <c r="L18" s="197">
        <f t="shared" si="3"/>
        <v>0</v>
      </c>
      <c r="M18" s="241"/>
      <c r="N18" s="239"/>
      <c r="O18" s="240"/>
      <c r="P18" s="253">
        <f t="shared" si="4"/>
        <v>0</v>
      </c>
      <c r="Q18" s="226"/>
      <c r="R18" s="231"/>
      <c r="S18" s="232"/>
      <c r="T18" s="236"/>
      <c r="U18" s="199">
        <f t="shared" si="0"/>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1"/>
        <v>0</v>
      </c>
      <c r="G19" s="248"/>
      <c r="H19" s="197">
        <f t="shared" si="2"/>
        <v>0</v>
      </c>
      <c r="I19" s="246"/>
      <c r="J19" s="246"/>
      <c r="K19" s="245"/>
      <c r="L19" s="197">
        <f t="shared" si="3"/>
        <v>0</v>
      </c>
      <c r="M19" s="242"/>
      <c r="N19" s="243"/>
      <c r="O19" s="244"/>
      <c r="P19" s="253">
        <f t="shared" si="4"/>
        <v>0</v>
      </c>
      <c r="Q19" s="230"/>
      <c r="R19" s="233"/>
      <c r="S19" s="234"/>
      <c r="T19" s="237"/>
      <c r="U19" s="199">
        <f t="shared" si="0"/>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1"/>
        <v>0</v>
      </c>
      <c r="G20" s="248"/>
      <c r="H20" s="197">
        <f t="shared" si="2"/>
        <v>0</v>
      </c>
      <c r="I20" s="246"/>
      <c r="J20" s="246"/>
      <c r="K20" s="245"/>
      <c r="L20" s="197">
        <f t="shared" si="3"/>
        <v>0</v>
      </c>
      <c r="M20" s="242"/>
      <c r="N20" s="243"/>
      <c r="O20" s="244"/>
      <c r="P20" s="253">
        <f t="shared" si="4"/>
        <v>0</v>
      </c>
      <c r="Q20" s="230"/>
      <c r="R20" s="233"/>
      <c r="S20" s="234"/>
      <c r="T20" s="237"/>
      <c r="U20" s="199">
        <f t="shared" si="0"/>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1"/>
        <v>0</v>
      </c>
      <c r="G21" s="248"/>
      <c r="H21" s="197">
        <f t="shared" si="2"/>
        <v>0</v>
      </c>
      <c r="I21" s="246"/>
      <c r="J21" s="246"/>
      <c r="K21" s="245"/>
      <c r="L21" s="197">
        <f t="shared" si="3"/>
        <v>0</v>
      </c>
      <c r="M21" s="242"/>
      <c r="N21" s="243"/>
      <c r="O21" s="244"/>
      <c r="P21" s="253">
        <f t="shared" si="4"/>
        <v>0</v>
      </c>
      <c r="Q21" s="230"/>
      <c r="R21" s="233"/>
      <c r="S21" s="234"/>
      <c r="T21" s="237"/>
      <c r="U21" s="199">
        <f t="shared" si="0"/>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1"/>
        <v>0</v>
      </c>
      <c r="G22" s="248"/>
      <c r="H22" s="197">
        <f t="shared" si="2"/>
        <v>0</v>
      </c>
      <c r="I22" s="246"/>
      <c r="J22" s="246"/>
      <c r="K22" s="245"/>
      <c r="L22" s="197">
        <f t="shared" si="3"/>
        <v>0</v>
      </c>
      <c r="M22" s="242"/>
      <c r="N22" s="243"/>
      <c r="O22" s="244"/>
      <c r="P22" s="253">
        <f t="shared" si="4"/>
        <v>0</v>
      </c>
      <c r="Q22" s="230"/>
      <c r="R22" s="233"/>
      <c r="S22" s="234"/>
      <c r="T22" s="237"/>
      <c r="U22" s="199">
        <f t="shared" si="0"/>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1"/>
        <v>0</v>
      </c>
      <c r="G23" s="248"/>
      <c r="H23" s="197">
        <f t="shared" si="2"/>
        <v>0</v>
      </c>
      <c r="I23" s="246"/>
      <c r="J23" s="246"/>
      <c r="K23" s="245"/>
      <c r="L23" s="197">
        <f t="shared" si="3"/>
        <v>0</v>
      </c>
      <c r="M23" s="242"/>
      <c r="N23" s="243"/>
      <c r="O23" s="244"/>
      <c r="P23" s="253">
        <f t="shared" si="4"/>
        <v>0</v>
      </c>
      <c r="Q23" s="230"/>
      <c r="R23" s="233"/>
      <c r="S23" s="234"/>
      <c r="T23" s="237"/>
      <c r="U23" s="199">
        <f t="shared" si="0"/>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1"/>
        <v>0</v>
      </c>
      <c r="G24" s="248"/>
      <c r="H24" s="197">
        <f t="shared" si="2"/>
        <v>0</v>
      </c>
      <c r="I24" s="246"/>
      <c r="J24" s="246"/>
      <c r="K24" s="245"/>
      <c r="L24" s="197">
        <f t="shared" si="3"/>
        <v>0</v>
      </c>
      <c r="M24" s="242"/>
      <c r="N24" s="243"/>
      <c r="O24" s="244"/>
      <c r="P24" s="253">
        <f t="shared" si="4"/>
        <v>0</v>
      </c>
      <c r="Q24" s="230"/>
      <c r="R24" s="233"/>
      <c r="S24" s="234"/>
      <c r="T24" s="237"/>
      <c r="U24" s="199">
        <f t="shared" si="0"/>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1"/>
        <v>0</v>
      </c>
      <c r="G25" s="248"/>
      <c r="H25" s="197">
        <f t="shared" si="2"/>
        <v>0</v>
      </c>
      <c r="I25" s="246"/>
      <c r="J25" s="246"/>
      <c r="K25" s="245"/>
      <c r="L25" s="197">
        <f t="shared" si="3"/>
        <v>0</v>
      </c>
      <c r="M25" s="242"/>
      <c r="N25" s="243"/>
      <c r="O25" s="244"/>
      <c r="P25" s="253">
        <f t="shared" si="4"/>
        <v>0</v>
      </c>
      <c r="Q25" s="230"/>
      <c r="R25" s="233"/>
      <c r="S25" s="234"/>
      <c r="T25" s="237"/>
      <c r="U25" s="199">
        <f t="shared" si="0"/>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1"/>
        <v>0</v>
      </c>
      <c r="G26" s="248"/>
      <c r="H26" s="197">
        <f t="shared" si="2"/>
        <v>0</v>
      </c>
      <c r="I26" s="246"/>
      <c r="J26" s="246"/>
      <c r="K26" s="245"/>
      <c r="L26" s="197">
        <f t="shared" si="3"/>
        <v>0</v>
      </c>
      <c r="M26" s="242"/>
      <c r="N26" s="243"/>
      <c r="O26" s="244"/>
      <c r="P26" s="253">
        <f t="shared" si="4"/>
        <v>0</v>
      </c>
      <c r="Q26" s="230"/>
      <c r="R26" s="233"/>
      <c r="S26" s="234"/>
      <c r="T26" s="237"/>
      <c r="U26" s="199">
        <f t="shared" si="0"/>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1"/>
        <v>0</v>
      </c>
      <c r="G27" s="248"/>
      <c r="H27" s="197">
        <f t="shared" si="2"/>
        <v>0</v>
      </c>
      <c r="I27" s="246"/>
      <c r="J27" s="246"/>
      <c r="K27" s="245"/>
      <c r="L27" s="197">
        <f t="shared" si="3"/>
        <v>0</v>
      </c>
      <c r="M27" s="242"/>
      <c r="N27" s="243"/>
      <c r="O27" s="244"/>
      <c r="P27" s="253">
        <f t="shared" si="4"/>
        <v>0</v>
      </c>
      <c r="Q27" s="230"/>
      <c r="R27" s="233"/>
      <c r="S27" s="234"/>
      <c r="T27" s="237"/>
      <c r="U27" s="199">
        <f t="shared" si="0"/>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1"/>
        <v>0</v>
      </c>
      <c r="G28" s="248"/>
      <c r="H28" s="197">
        <f t="shared" si="2"/>
        <v>0</v>
      </c>
      <c r="I28" s="246"/>
      <c r="J28" s="246"/>
      <c r="K28" s="245"/>
      <c r="L28" s="197">
        <f t="shared" si="3"/>
        <v>0</v>
      </c>
      <c r="M28" s="242"/>
      <c r="N28" s="243"/>
      <c r="O28" s="244"/>
      <c r="P28" s="253">
        <f t="shared" si="4"/>
        <v>0</v>
      </c>
      <c r="Q28" s="230"/>
      <c r="R28" s="233"/>
      <c r="S28" s="234"/>
      <c r="T28" s="237"/>
      <c r="U28" s="199">
        <f t="shared" si="0"/>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1"/>
        <v>0</v>
      </c>
      <c r="G29" s="248"/>
      <c r="H29" s="197">
        <f t="shared" si="2"/>
        <v>0</v>
      </c>
      <c r="I29" s="246"/>
      <c r="J29" s="246"/>
      <c r="K29" s="245"/>
      <c r="L29" s="197">
        <f t="shared" si="3"/>
        <v>0</v>
      </c>
      <c r="M29" s="242"/>
      <c r="N29" s="243"/>
      <c r="O29" s="244"/>
      <c r="P29" s="253">
        <f t="shared" si="4"/>
        <v>0</v>
      </c>
      <c r="Q29" s="230"/>
      <c r="R29" s="233"/>
      <c r="S29" s="234"/>
      <c r="T29" s="237"/>
      <c r="U29" s="199">
        <f t="shared" si="0"/>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1"/>
        <v>0</v>
      </c>
      <c r="G30" s="248"/>
      <c r="H30" s="197">
        <f t="shared" si="2"/>
        <v>0</v>
      </c>
      <c r="I30" s="246"/>
      <c r="J30" s="246"/>
      <c r="K30" s="245"/>
      <c r="L30" s="197">
        <f t="shared" si="3"/>
        <v>0</v>
      </c>
      <c r="M30" s="242"/>
      <c r="N30" s="243"/>
      <c r="O30" s="244"/>
      <c r="P30" s="253">
        <f t="shared" si="4"/>
        <v>0</v>
      </c>
      <c r="Q30" s="230"/>
      <c r="R30" s="233"/>
      <c r="S30" s="234"/>
      <c r="T30" s="237"/>
      <c r="U30" s="199">
        <f t="shared" si="0"/>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1"/>
        <v>0</v>
      </c>
      <c r="G31" s="248"/>
      <c r="H31" s="197">
        <f t="shared" si="2"/>
        <v>0</v>
      </c>
      <c r="I31" s="246"/>
      <c r="J31" s="246"/>
      <c r="K31" s="245"/>
      <c r="L31" s="197">
        <f t="shared" si="3"/>
        <v>0</v>
      </c>
      <c r="M31" s="242"/>
      <c r="N31" s="243"/>
      <c r="O31" s="244"/>
      <c r="P31" s="253">
        <f t="shared" si="4"/>
        <v>0</v>
      </c>
      <c r="Q31" s="230"/>
      <c r="R31" s="233"/>
      <c r="S31" s="234"/>
      <c r="T31" s="237"/>
      <c r="U31" s="199">
        <f t="shared" si="0"/>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1"/>
        <v>0</v>
      </c>
      <c r="G32" s="248"/>
      <c r="H32" s="197">
        <f t="shared" si="2"/>
        <v>0</v>
      </c>
      <c r="I32" s="246"/>
      <c r="J32" s="246"/>
      <c r="K32" s="245"/>
      <c r="L32" s="197">
        <f t="shared" si="3"/>
        <v>0</v>
      </c>
      <c r="M32" s="242"/>
      <c r="N32" s="243"/>
      <c r="O32" s="244"/>
      <c r="P32" s="253">
        <f t="shared" si="4"/>
        <v>0</v>
      </c>
      <c r="Q32" s="230"/>
      <c r="R32" s="233"/>
      <c r="S32" s="234"/>
      <c r="T32" s="237"/>
      <c r="U32" s="199">
        <f t="shared" si="0"/>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1"/>
        <v>0</v>
      </c>
      <c r="G33" s="248"/>
      <c r="H33" s="197">
        <f t="shared" si="2"/>
        <v>0</v>
      </c>
      <c r="I33" s="246"/>
      <c r="J33" s="246"/>
      <c r="K33" s="245"/>
      <c r="L33" s="197">
        <f t="shared" si="3"/>
        <v>0</v>
      </c>
      <c r="M33" s="242"/>
      <c r="N33" s="243"/>
      <c r="O33" s="244"/>
      <c r="P33" s="253">
        <f t="shared" si="4"/>
        <v>0</v>
      </c>
      <c r="Q33" s="230"/>
      <c r="R33" s="233"/>
      <c r="S33" s="234"/>
      <c r="T33" s="237"/>
      <c r="U33" s="199">
        <f t="shared" si="0"/>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1"/>
        <v>0</v>
      </c>
      <c r="G34" s="248"/>
      <c r="H34" s="197">
        <f t="shared" si="2"/>
        <v>0</v>
      </c>
      <c r="I34" s="246"/>
      <c r="J34" s="246"/>
      <c r="K34" s="245"/>
      <c r="L34" s="197">
        <f t="shared" si="3"/>
        <v>0</v>
      </c>
      <c r="M34" s="242"/>
      <c r="N34" s="243"/>
      <c r="O34" s="244"/>
      <c r="P34" s="253">
        <f t="shared" si="4"/>
        <v>0</v>
      </c>
      <c r="Q34" s="230"/>
      <c r="R34" s="233"/>
      <c r="S34" s="234"/>
      <c r="T34" s="237"/>
      <c r="U34" s="199">
        <f t="shared" si="0"/>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1"/>
        <v>0</v>
      </c>
      <c r="G35" s="248"/>
      <c r="H35" s="197">
        <f t="shared" si="2"/>
        <v>0</v>
      </c>
      <c r="I35" s="246"/>
      <c r="J35" s="246"/>
      <c r="K35" s="245"/>
      <c r="L35" s="197">
        <f t="shared" si="3"/>
        <v>0</v>
      </c>
      <c r="M35" s="242"/>
      <c r="N35" s="243"/>
      <c r="O35" s="244"/>
      <c r="P35" s="253">
        <f t="shared" si="4"/>
        <v>0</v>
      </c>
      <c r="Q35" s="230"/>
      <c r="R35" s="233"/>
      <c r="S35" s="234"/>
      <c r="T35" s="237"/>
      <c r="U35" s="199">
        <f t="shared" si="0"/>
        <v>0</v>
      </c>
      <c r="V35" s="233"/>
      <c r="W35" s="234"/>
      <c r="X35" s="200">
        <f t="shared" si="5"/>
        <v>0</v>
      </c>
      <c r="Y35" s="224"/>
      <c r="Z35" s="229"/>
      <c r="AA35" s="230"/>
      <c r="AB35" s="228"/>
      <c r="AC35" s="89" t="e">
        <f t="shared" si="6"/>
        <v>#DIV/0!</v>
      </c>
    </row>
    <row r="36" spans="2:29" s="47" customFormat="1" ht="25.5" customHeight="1">
      <c r="B36" s="48" t="s">
        <v>120</v>
      </c>
      <c r="C36" s="250"/>
      <c r="D36" s="248"/>
      <c r="E36" s="247"/>
      <c r="F36" s="197">
        <f t="shared" si="1"/>
        <v>0</v>
      </c>
      <c r="G36" s="248"/>
      <c r="H36" s="197">
        <f t="shared" si="2"/>
        <v>0</v>
      </c>
      <c r="I36" s="246"/>
      <c r="J36" s="246"/>
      <c r="K36" s="245"/>
      <c r="L36" s="197">
        <f>L35+J36-K36</f>
        <v>0</v>
      </c>
      <c r="M36" s="242"/>
      <c r="N36" s="243"/>
      <c r="O36" s="244"/>
      <c r="P36" s="253">
        <f>P35+N36-O36</f>
        <v>0</v>
      </c>
      <c r="Q36" s="230"/>
      <c r="R36" s="233"/>
      <c r="S36" s="234"/>
      <c r="T36" s="237"/>
      <c r="U36" s="199">
        <f t="shared" si="0"/>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1"/>
        <v>0</v>
      </c>
      <c r="G37" s="248"/>
      <c r="H37" s="197">
        <f t="shared" si="2"/>
        <v>0</v>
      </c>
      <c r="I37" s="246"/>
      <c r="J37" s="246"/>
      <c r="K37" s="245"/>
      <c r="L37" s="197">
        <f t="shared" si="3"/>
        <v>0</v>
      </c>
      <c r="M37" s="242"/>
      <c r="N37" s="243"/>
      <c r="O37" s="244"/>
      <c r="P37" s="253">
        <f t="shared" si="4"/>
        <v>0</v>
      </c>
      <c r="Q37" s="230"/>
      <c r="R37" s="233"/>
      <c r="S37" s="234"/>
      <c r="T37" s="237"/>
      <c r="U37" s="199">
        <f t="shared" si="0"/>
        <v>0</v>
      </c>
      <c r="V37" s="233"/>
      <c r="W37" s="234"/>
      <c r="X37" s="200">
        <f t="shared" si="5"/>
        <v>0</v>
      </c>
      <c r="Y37" s="224"/>
      <c r="Z37" s="229"/>
      <c r="AA37" s="230"/>
      <c r="AB37" s="228"/>
      <c r="AC37" s="89" t="e">
        <f t="shared" si="6"/>
        <v>#DIV/0!</v>
      </c>
    </row>
    <row r="38" spans="2:29" s="47" customFormat="1" ht="25.5" customHeight="1">
      <c r="B38" s="48" t="s">
        <v>122</v>
      </c>
      <c r="C38" s="250"/>
      <c r="D38" s="248"/>
      <c r="E38" s="247"/>
      <c r="F38" s="197">
        <f t="shared" si="1"/>
        <v>0</v>
      </c>
      <c r="G38" s="248"/>
      <c r="H38" s="197">
        <f t="shared" si="2"/>
        <v>0</v>
      </c>
      <c r="I38" s="246"/>
      <c r="J38" s="246"/>
      <c r="K38" s="245"/>
      <c r="L38" s="197">
        <f>L37+J38-K38</f>
        <v>0</v>
      </c>
      <c r="M38" s="242"/>
      <c r="N38" s="243"/>
      <c r="O38" s="244"/>
      <c r="P38" s="253">
        <f t="shared" si="4"/>
        <v>0</v>
      </c>
      <c r="Q38" s="230"/>
      <c r="R38" s="233"/>
      <c r="S38" s="234"/>
      <c r="T38" s="237"/>
      <c r="U38" s="199">
        <f t="shared" si="0"/>
        <v>0</v>
      </c>
      <c r="V38" s="233"/>
      <c r="W38" s="234"/>
      <c r="X38" s="200">
        <f t="shared" si="5"/>
        <v>0</v>
      </c>
      <c r="Y38" s="224"/>
      <c r="Z38" s="229"/>
      <c r="AA38" s="230"/>
      <c r="AB38" s="228"/>
      <c r="AC38" s="89" t="e">
        <f t="shared" si="6"/>
        <v>#DIV/0!</v>
      </c>
    </row>
    <row r="39" spans="2:29" s="47" customFormat="1" ht="25.5" customHeight="1" thickBot="1">
      <c r="B39" s="48" t="s">
        <v>123</v>
      </c>
      <c r="C39" s="250"/>
      <c r="D39" s="248"/>
      <c r="E39" s="247"/>
      <c r="F39" s="197">
        <f t="shared" si="1"/>
        <v>0</v>
      </c>
      <c r="G39" s="248"/>
      <c r="H39" s="197">
        <f t="shared" si="2"/>
        <v>0</v>
      </c>
      <c r="I39" s="246"/>
      <c r="J39" s="246"/>
      <c r="K39" s="245"/>
      <c r="L39" s="197">
        <f>L38+J39-K39</f>
        <v>0</v>
      </c>
      <c r="M39" s="242"/>
      <c r="N39" s="243"/>
      <c r="O39" s="244"/>
      <c r="P39" s="253">
        <f t="shared" si="4"/>
        <v>0</v>
      </c>
      <c r="Q39" s="230"/>
      <c r="R39" s="233"/>
      <c r="S39" s="234"/>
      <c r="T39" s="237"/>
      <c r="U39" s="199">
        <f t="shared" si="0"/>
        <v>0</v>
      </c>
      <c r="V39" s="233"/>
      <c r="W39" s="234"/>
      <c r="X39" s="211">
        <f t="shared" si="5"/>
        <v>0</v>
      </c>
      <c r="Y39" s="252"/>
      <c r="Z39" s="229"/>
      <c r="AA39" s="230"/>
      <c r="AB39" s="22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imeMode="on" allowBlank="1" showInputMessage="1" showErrorMessage="1"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activeCell="C8" sqref="C8"/>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154</v>
      </c>
      <c r="O1" s="113"/>
      <c r="P1" s="113" t="s">
        <v>127</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'3月'!F39</f>
        <v>0</v>
      </c>
      <c r="G8" s="171"/>
      <c r="H8" s="171"/>
      <c r="I8" s="74"/>
      <c r="J8" s="74"/>
      <c r="K8" s="74"/>
      <c r="L8" s="197">
        <f>'3月'!L39</f>
        <v>0</v>
      </c>
      <c r="M8" s="75"/>
      <c r="N8" s="76"/>
      <c r="O8" s="77"/>
      <c r="P8" s="198">
        <f>'3月'!P39</f>
        <v>0</v>
      </c>
      <c r="Q8" s="78"/>
      <c r="R8" s="79"/>
      <c r="S8" s="79"/>
      <c r="T8" s="79"/>
      <c r="U8" s="199">
        <f>'3月'!U39</f>
        <v>0</v>
      </c>
      <c r="V8" s="78"/>
      <c r="W8" s="79"/>
      <c r="X8" s="213">
        <f>'3月'!X39</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8" si="0">F9+D10-E10</f>
        <v>0</v>
      </c>
      <c r="G10" s="247"/>
      <c r="H10" s="197">
        <f t="shared" ref="H10:H39" si="1">E10-G10</f>
        <v>0</v>
      </c>
      <c r="I10" s="245"/>
      <c r="J10" s="245"/>
      <c r="K10" s="245"/>
      <c r="L10" s="197">
        <f t="shared" ref="L10:L37" si="2">L9+J10-K10</f>
        <v>0</v>
      </c>
      <c r="M10" s="238"/>
      <c r="N10" s="239"/>
      <c r="O10" s="240"/>
      <c r="P10" s="198">
        <f t="shared" ref="P10:P38" si="3">P9+N10-O10</f>
        <v>0</v>
      </c>
      <c r="Q10" s="226"/>
      <c r="R10" s="231"/>
      <c r="S10" s="231"/>
      <c r="T10" s="235"/>
      <c r="U10" s="251">
        <f t="shared" ref="U10:U38" si="4">U9+Q10+R10-S10</f>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0"/>
        <v>0</v>
      </c>
      <c r="G11" s="247"/>
      <c r="H11" s="197">
        <f t="shared" si="1"/>
        <v>0</v>
      </c>
      <c r="I11" s="245"/>
      <c r="J11" s="245"/>
      <c r="K11" s="245"/>
      <c r="L11" s="197">
        <f t="shared" si="2"/>
        <v>0</v>
      </c>
      <c r="M11" s="238"/>
      <c r="N11" s="239"/>
      <c r="O11" s="240"/>
      <c r="P11" s="198">
        <f t="shared" si="3"/>
        <v>0</v>
      </c>
      <c r="Q11" s="226"/>
      <c r="R11" s="231"/>
      <c r="S11" s="231"/>
      <c r="T11" s="235"/>
      <c r="U11" s="251">
        <f t="shared" si="4"/>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0"/>
        <v>0</v>
      </c>
      <c r="G12" s="247"/>
      <c r="H12" s="197">
        <f t="shared" si="1"/>
        <v>0</v>
      </c>
      <c r="I12" s="245"/>
      <c r="J12" s="245"/>
      <c r="K12" s="245"/>
      <c r="L12" s="197">
        <f t="shared" si="2"/>
        <v>0</v>
      </c>
      <c r="M12" s="238"/>
      <c r="N12" s="239"/>
      <c r="O12" s="240"/>
      <c r="P12" s="198">
        <f t="shared" si="3"/>
        <v>0</v>
      </c>
      <c r="Q12" s="226"/>
      <c r="R12" s="231"/>
      <c r="S12" s="231"/>
      <c r="T12" s="235"/>
      <c r="U12" s="251">
        <f t="shared" si="4"/>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0"/>
        <v>0</v>
      </c>
      <c r="G13" s="247"/>
      <c r="H13" s="197">
        <f t="shared" si="1"/>
        <v>0</v>
      </c>
      <c r="I13" s="245"/>
      <c r="J13" s="245"/>
      <c r="K13" s="245"/>
      <c r="L13" s="197">
        <f t="shared" si="2"/>
        <v>0</v>
      </c>
      <c r="M13" s="238"/>
      <c r="N13" s="239"/>
      <c r="O13" s="240"/>
      <c r="P13" s="198">
        <f t="shared" si="3"/>
        <v>0</v>
      </c>
      <c r="Q13" s="226"/>
      <c r="R13" s="231"/>
      <c r="S13" s="231"/>
      <c r="T13" s="235"/>
      <c r="U13" s="251">
        <f t="shared" si="4"/>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0"/>
        <v>0</v>
      </c>
      <c r="G14" s="247"/>
      <c r="H14" s="197">
        <f t="shared" si="1"/>
        <v>0</v>
      </c>
      <c r="I14" s="245"/>
      <c r="J14" s="245"/>
      <c r="K14" s="245"/>
      <c r="L14" s="197">
        <f t="shared" si="2"/>
        <v>0</v>
      </c>
      <c r="M14" s="238"/>
      <c r="N14" s="239"/>
      <c r="O14" s="240"/>
      <c r="P14" s="198">
        <f t="shared" si="3"/>
        <v>0</v>
      </c>
      <c r="Q14" s="226"/>
      <c r="R14" s="231"/>
      <c r="S14" s="231"/>
      <c r="T14" s="235"/>
      <c r="U14" s="251">
        <f t="shared" si="4"/>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0"/>
        <v>0</v>
      </c>
      <c r="G15" s="247"/>
      <c r="H15" s="197">
        <f t="shared" si="1"/>
        <v>0</v>
      </c>
      <c r="I15" s="245"/>
      <c r="J15" s="245"/>
      <c r="K15" s="245"/>
      <c r="L15" s="197">
        <f t="shared" si="2"/>
        <v>0</v>
      </c>
      <c r="M15" s="238"/>
      <c r="N15" s="239"/>
      <c r="O15" s="240"/>
      <c r="P15" s="198">
        <f t="shared" si="3"/>
        <v>0</v>
      </c>
      <c r="Q15" s="226"/>
      <c r="R15" s="231"/>
      <c r="S15" s="231"/>
      <c r="T15" s="235"/>
      <c r="U15" s="251">
        <f t="shared" si="4"/>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0"/>
        <v>0</v>
      </c>
      <c r="G16" s="247"/>
      <c r="H16" s="197">
        <f t="shared" si="1"/>
        <v>0</v>
      </c>
      <c r="I16" s="245"/>
      <c r="J16" s="245"/>
      <c r="K16" s="245"/>
      <c r="L16" s="197">
        <f t="shared" si="2"/>
        <v>0</v>
      </c>
      <c r="M16" s="241"/>
      <c r="N16" s="239"/>
      <c r="O16" s="240"/>
      <c r="P16" s="198">
        <f t="shared" si="3"/>
        <v>0</v>
      </c>
      <c r="Q16" s="226"/>
      <c r="R16" s="231"/>
      <c r="S16" s="232"/>
      <c r="T16" s="236"/>
      <c r="U16" s="251">
        <f t="shared" si="4"/>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0"/>
        <v>0</v>
      </c>
      <c r="G17" s="247"/>
      <c r="H17" s="197">
        <f t="shared" si="1"/>
        <v>0</v>
      </c>
      <c r="I17" s="245"/>
      <c r="J17" s="245"/>
      <c r="K17" s="245"/>
      <c r="L17" s="197">
        <f t="shared" si="2"/>
        <v>0</v>
      </c>
      <c r="M17" s="241"/>
      <c r="N17" s="239"/>
      <c r="O17" s="240"/>
      <c r="P17" s="198">
        <f t="shared" si="3"/>
        <v>0</v>
      </c>
      <c r="Q17" s="226"/>
      <c r="R17" s="231"/>
      <c r="S17" s="232"/>
      <c r="T17" s="236"/>
      <c r="U17" s="251">
        <f t="shared" si="4"/>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0"/>
        <v>0</v>
      </c>
      <c r="G18" s="247"/>
      <c r="H18" s="197">
        <f t="shared" si="1"/>
        <v>0</v>
      </c>
      <c r="I18" s="245"/>
      <c r="J18" s="245"/>
      <c r="K18" s="245"/>
      <c r="L18" s="197">
        <f t="shared" si="2"/>
        <v>0</v>
      </c>
      <c r="M18" s="241"/>
      <c r="N18" s="239"/>
      <c r="O18" s="240"/>
      <c r="P18" s="198">
        <f t="shared" si="3"/>
        <v>0</v>
      </c>
      <c r="Q18" s="226"/>
      <c r="R18" s="231"/>
      <c r="S18" s="232"/>
      <c r="T18" s="236"/>
      <c r="U18" s="251">
        <f t="shared" si="4"/>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0"/>
        <v>0</v>
      </c>
      <c r="G19" s="248"/>
      <c r="H19" s="197">
        <f t="shared" si="1"/>
        <v>0</v>
      </c>
      <c r="I19" s="246"/>
      <c r="J19" s="246"/>
      <c r="K19" s="245"/>
      <c r="L19" s="197">
        <f t="shared" si="2"/>
        <v>0</v>
      </c>
      <c r="M19" s="242"/>
      <c r="N19" s="243"/>
      <c r="O19" s="244"/>
      <c r="P19" s="198">
        <f t="shared" si="3"/>
        <v>0</v>
      </c>
      <c r="Q19" s="230"/>
      <c r="R19" s="233"/>
      <c r="S19" s="234"/>
      <c r="T19" s="237"/>
      <c r="U19" s="251">
        <f t="shared" si="4"/>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0"/>
        <v>0</v>
      </c>
      <c r="G20" s="248"/>
      <c r="H20" s="197">
        <f t="shared" si="1"/>
        <v>0</v>
      </c>
      <c r="I20" s="246"/>
      <c r="J20" s="246"/>
      <c r="K20" s="245"/>
      <c r="L20" s="197">
        <f t="shared" si="2"/>
        <v>0</v>
      </c>
      <c r="M20" s="242"/>
      <c r="N20" s="243"/>
      <c r="O20" s="244"/>
      <c r="P20" s="198">
        <f t="shared" si="3"/>
        <v>0</v>
      </c>
      <c r="Q20" s="230"/>
      <c r="R20" s="233"/>
      <c r="S20" s="234"/>
      <c r="T20" s="237"/>
      <c r="U20" s="251">
        <f t="shared" si="4"/>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0"/>
        <v>0</v>
      </c>
      <c r="G21" s="248"/>
      <c r="H21" s="197">
        <f t="shared" si="1"/>
        <v>0</v>
      </c>
      <c r="I21" s="246"/>
      <c r="J21" s="246"/>
      <c r="K21" s="245"/>
      <c r="L21" s="197">
        <f t="shared" si="2"/>
        <v>0</v>
      </c>
      <c r="M21" s="242"/>
      <c r="N21" s="243"/>
      <c r="O21" s="244"/>
      <c r="P21" s="198">
        <f t="shared" si="3"/>
        <v>0</v>
      </c>
      <c r="Q21" s="230"/>
      <c r="R21" s="233"/>
      <c r="S21" s="234"/>
      <c r="T21" s="237"/>
      <c r="U21" s="251">
        <f t="shared" si="4"/>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0"/>
        <v>0</v>
      </c>
      <c r="G22" s="248"/>
      <c r="H22" s="197">
        <f t="shared" si="1"/>
        <v>0</v>
      </c>
      <c r="I22" s="246"/>
      <c r="J22" s="246"/>
      <c r="K22" s="245"/>
      <c r="L22" s="197">
        <f t="shared" si="2"/>
        <v>0</v>
      </c>
      <c r="M22" s="242"/>
      <c r="N22" s="243"/>
      <c r="O22" s="244"/>
      <c r="P22" s="198">
        <f t="shared" si="3"/>
        <v>0</v>
      </c>
      <c r="Q22" s="230"/>
      <c r="R22" s="233"/>
      <c r="S22" s="234"/>
      <c r="T22" s="237"/>
      <c r="U22" s="251">
        <f t="shared" si="4"/>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0"/>
        <v>0</v>
      </c>
      <c r="G23" s="248"/>
      <c r="H23" s="197">
        <f t="shared" si="1"/>
        <v>0</v>
      </c>
      <c r="I23" s="246"/>
      <c r="J23" s="246"/>
      <c r="K23" s="245"/>
      <c r="L23" s="197">
        <f t="shared" si="2"/>
        <v>0</v>
      </c>
      <c r="M23" s="242"/>
      <c r="N23" s="243"/>
      <c r="O23" s="244"/>
      <c r="P23" s="198">
        <f t="shared" si="3"/>
        <v>0</v>
      </c>
      <c r="Q23" s="230"/>
      <c r="R23" s="233"/>
      <c r="S23" s="234"/>
      <c r="T23" s="237"/>
      <c r="U23" s="251">
        <f t="shared" si="4"/>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0"/>
        <v>0</v>
      </c>
      <c r="G24" s="248"/>
      <c r="H24" s="197">
        <f t="shared" si="1"/>
        <v>0</v>
      </c>
      <c r="I24" s="246"/>
      <c r="J24" s="246"/>
      <c r="K24" s="245"/>
      <c r="L24" s="197">
        <f t="shared" si="2"/>
        <v>0</v>
      </c>
      <c r="M24" s="242"/>
      <c r="N24" s="243"/>
      <c r="O24" s="244"/>
      <c r="P24" s="198">
        <f t="shared" si="3"/>
        <v>0</v>
      </c>
      <c r="Q24" s="230"/>
      <c r="R24" s="233"/>
      <c r="S24" s="234"/>
      <c r="T24" s="237"/>
      <c r="U24" s="251">
        <f t="shared" si="4"/>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0"/>
        <v>0</v>
      </c>
      <c r="G25" s="248"/>
      <c r="H25" s="197">
        <f t="shared" si="1"/>
        <v>0</v>
      </c>
      <c r="I25" s="246"/>
      <c r="J25" s="246"/>
      <c r="K25" s="245"/>
      <c r="L25" s="197">
        <f t="shared" si="2"/>
        <v>0</v>
      </c>
      <c r="M25" s="242"/>
      <c r="N25" s="243"/>
      <c r="O25" s="244"/>
      <c r="P25" s="198">
        <f t="shared" si="3"/>
        <v>0</v>
      </c>
      <c r="Q25" s="230"/>
      <c r="R25" s="233"/>
      <c r="S25" s="234"/>
      <c r="T25" s="237"/>
      <c r="U25" s="251">
        <f t="shared" si="4"/>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0"/>
        <v>0</v>
      </c>
      <c r="G26" s="248"/>
      <c r="H26" s="197">
        <f t="shared" si="1"/>
        <v>0</v>
      </c>
      <c r="I26" s="246"/>
      <c r="J26" s="246"/>
      <c r="K26" s="245"/>
      <c r="L26" s="197">
        <f t="shared" si="2"/>
        <v>0</v>
      </c>
      <c r="M26" s="242"/>
      <c r="N26" s="243"/>
      <c r="O26" s="244"/>
      <c r="P26" s="198">
        <f t="shared" si="3"/>
        <v>0</v>
      </c>
      <c r="Q26" s="230"/>
      <c r="R26" s="233"/>
      <c r="S26" s="234"/>
      <c r="T26" s="237"/>
      <c r="U26" s="251">
        <f t="shared" si="4"/>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0"/>
        <v>0</v>
      </c>
      <c r="G27" s="248"/>
      <c r="H27" s="197">
        <f t="shared" si="1"/>
        <v>0</v>
      </c>
      <c r="I27" s="246"/>
      <c r="J27" s="246"/>
      <c r="K27" s="245"/>
      <c r="L27" s="197">
        <f t="shared" si="2"/>
        <v>0</v>
      </c>
      <c r="M27" s="242"/>
      <c r="N27" s="243"/>
      <c r="O27" s="244"/>
      <c r="P27" s="198">
        <f t="shared" si="3"/>
        <v>0</v>
      </c>
      <c r="Q27" s="230"/>
      <c r="R27" s="233"/>
      <c r="S27" s="234"/>
      <c r="T27" s="237"/>
      <c r="U27" s="251">
        <f t="shared" si="4"/>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0"/>
        <v>0</v>
      </c>
      <c r="G28" s="248"/>
      <c r="H28" s="197">
        <f t="shared" si="1"/>
        <v>0</v>
      </c>
      <c r="I28" s="246"/>
      <c r="J28" s="246"/>
      <c r="K28" s="245"/>
      <c r="L28" s="197">
        <f t="shared" si="2"/>
        <v>0</v>
      </c>
      <c r="M28" s="242"/>
      <c r="N28" s="243"/>
      <c r="O28" s="244"/>
      <c r="P28" s="198">
        <f t="shared" si="3"/>
        <v>0</v>
      </c>
      <c r="Q28" s="230"/>
      <c r="R28" s="233"/>
      <c r="S28" s="234"/>
      <c r="T28" s="237"/>
      <c r="U28" s="251">
        <f t="shared" si="4"/>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0"/>
        <v>0</v>
      </c>
      <c r="G29" s="248"/>
      <c r="H29" s="197">
        <f t="shared" si="1"/>
        <v>0</v>
      </c>
      <c r="I29" s="246"/>
      <c r="J29" s="246"/>
      <c r="K29" s="245"/>
      <c r="L29" s="197">
        <f t="shared" si="2"/>
        <v>0</v>
      </c>
      <c r="M29" s="242"/>
      <c r="N29" s="243"/>
      <c r="O29" s="244"/>
      <c r="P29" s="198">
        <f t="shared" si="3"/>
        <v>0</v>
      </c>
      <c r="Q29" s="230"/>
      <c r="R29" s="233"/>
      <c r="S29" s="234"/>
      <c r="T29" s="237"/>
      <c r="U29" s="251">
        <f t="shared" si="4"/>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0"/>
        <v>0</v>
      </c>
      <c r="G30" s="248"/>
      <c r="H30" s="197">
        <f t="shared" si="1"/>
        <v>0</v>
      </c>
      <c r="I30" s="246"/>
      <c r="J30" s="246"/>
      <c r="K30" s="245"/>
      <c r="L30" s="197">
        <f t="shared" si="2"/>
        <v>0</v>
      </c>
      <c r="M30" s="242"/>
      <c r="N30" s="243"/>
      <c r="O30" s="244"/>
      <c r="P30" s="198">
        <f t="shared" si="3"/>
        <v>0</v>
      </c>
      <c r="Q30" s="230"/>
      <c r="R30" s="233"/>
      <c r="S30" s="234"/>
      <c r="T30" s="237"/>
      <c r="U30" s="251">
        <f t="shared" si="4"/>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0"/>
        <v>0</v>
      </c>
      <c r="G31" s="248"/>
      <c r="H31" s="197">
        <f t="shared" si="1"/>
        <v>0</v>
      </c>
      <c r="I31" s="246"/>
      <c r="J31" s="246"/>
      <c r="K31" s="245"/>
      <c r="L31" s="197">
        <f t="shared" si="2"/>
        <v>0</v>
      </c>
      <c r="M31" s="242"/>
      <c r="N31" s="243"/>
      <c r="O31" s="244"/>
      <c r="P31" s="198">
        <f t="shared" si="3"/>
        <v>0</v>
      </c>
      <c r="Q31" s="230"/>
      <c r="R31" s="233"/>
      <c r="S31" s="234"/>
      <c r="T31" s="237"/>
      <c r="U31" s="251">
        <f t="shared" si="4"/>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0"/>
        <v>0</v>
      </c>
      <c r="G32" s="248"/>
      <c r="H32" s="197">
        <f t="shared" si="1"/>
        <v>0</v>
      </c>
      <c r="I32" s="246"/>
      <c r="J32" s="246"/>
      <c r="K32" s="245"/>
      <c r="L32" s="197">
        <f t="shared" si="2"/>
        <v>0</v>
      </c>
      <c r="M32" s="242"/>
      <c r="N32" s="243"/>
      <c r="O32" s="244"/>
      <c r="P32" s="198">
        <f t="shared" si="3"/>
        <v>0</v>
      </c>
      <c r="Q32" s="230"/>
      <c r="R32" s="233"/>
      <c r="S32" s="234"/>
      <c r="T32" s="237"/>
      <c r="U32" s="251">
        <f t="shared" si="4"/>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0"/>
        <v>0</v>
      </c>
      <c r="G33" s="248"/>
      <c r="H33" s="197">
        <f t="shared" si="1"/>
        <v>0</v>
      </c>
      <c r="I33" s="246"/>
      <c r="J33" s="246"/>
      <c r="K33" s="245"/>
      <c r="L33" s="197">
        <f t="shared" si="2"/>
        <v>0</v>
      </c>
      <c r="M33" s="242"/>
      <c r="N33" s="243"/>
      <c r="O33" s="244"/>
      <c r="P33" s="198">
        <f t="shared" si="3"/>
        <v>0</v>
      </c>
      <c r="Q33" s="230"/>
      <c r="R33" s="233"/>
      <c r="S33" s="234"/>
      <c r="T33" s="237"/>
      <c r="U33" s="251">
        <f t="shared" si="4"/>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0"/>
        <v>0</v>
      </c>
      <c r="G34" s="248"/>
      <c r="H34" s="197">
        <f t="shared" si="1"/>
        <v>0</v>
      </c>
      <c r="I34" s="246"/>
      <c r="J34" s="246"/>
      <c r="K34" s="245"/>
      <c r="L34" s="197">
        <f t="shared" si="2"/>
        <v>0</v>
      </c>
      <c r="M34" s="242"/>
      <c r="N34" s="243"/>
      <c r="O34" s="244"/>
      <c r="P34" s="198">
        <f t="shared" si="3"/>
        <v>0</v>
      </c>
      <c r="Q34" s="230"/>
      <c r="R34" s="233"/>
      <c r="S34" s="234"/>
      <c r="T34" s="237"/>
      <c r="U34" s="251">
        <f t="shared" si="4"/>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0"/>
        <v>0</v>
      </c>
      <c r="G35" s="248"/>
      <c r="H35" s="197">
        <f t="shared" si="1"/>
        <v>0</v>
      </c>
      <c r="I35" s="246"/>
      <c r="J35" s="246"/>
      <c r="K35" s="245"/>
      <c r="L35" s="197">
        <f t="shared" si="2"/>
        <v>0</v>
      </c>
      <c r="M35" s="242"/>
      <c r="N35" s="243"/>
      <c r="O35" s="244"/>
      <c r="P35" s="198">
        <f t="shared" si="3"/>
        <v>0</v>
      </c>
      <c r="Q35" s="230"/>
      <c r="R35" s="233"/>
      <c r="S35" s="234"/>
      <c r="T35" s="237"/>
      <c r="U35" s="251">
        <f t="shared" si="4"/>
        <v>0</v>
      </c>
      <c r="V35" s="233"/>
      <c r="W35" s="234"/>
      <c r="X35" s="200">
        <f t="shared" si="5"/>
        <v>0</v>
      </c>
      <c r="Y35" s="224"/>
      <c r="Z35" s="229"/>
      <c r="AA35" s="230"/>
      <c r="AB35" s="228"/>
      <c r="AC35" s="89" t="e">
        <f t="shared" si="6"/>
        <v>#DIV/0!</v>
      </c>
    </row>
    <row r="36" spans="2:29" s="47" customFormat="1" ht="25.5" customHeight="1">
      <c r="B36" s="48" t="s">
        <v>120</v>
      </c>
      <c r="C36" s="250"/>
      <c r="D36" s="248"/>
      <c r="E36" s="247"/>
      <c r="F36" s="197">
        <f t="shared" si="0"/>
        <v>0</v>
      </c>
      <c r="G36" s="248"/>
      <c r="H36" s="197">
        <f t="shared" si="1"/>
        <v>0</v>
      </c>
      <c r="I36" s="246"/>
      <c r="J36" s="246"/>
      <c r="K36" s="245"/>
      <c r="L36" s="197">
        <f>L35+J36-K36</f>
        <v>0</v>
      </c>
      <c r="M36" s="242"/>
      <c r="N36" s="243"/>
      <c r="O36" s="244"/>
      <c r="P36" s="198">
        <f>P35+N36-O36</f>
        <v>0</v>
      </c>
      <c r="Q36" s="230"/>
      <c r="R36" s="233"/>
      <c r="S36" s="234"/>
      <c r="T36" s="237"/>
      <c r="U36" s="251">
        <f t="shared" si="4"/>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0"/>
        <v>0</v>
      </c>
      <c r="G37" s="248"/>
      <c r="H37" s="197">
        <f t="shared" si="1"/>
        <v>0</v>
      </c>
      <c r="I37" s="246"/>
      <c r="J37" s="246"/>
      <c r="K37" s="245"/>
      <c r="L37" s="197">
        <f t="shared" si="2"/>
        <v>0</v>
      </c>
      <c r="M37" s="242"/>
      <c r="N37" s="243"/>
      <c r="O37" s="244"/>
      <c r="P37" s="198">
        <f t="shared" si="3"/>
        <v>0</v>
      </c>
      <c r="Q37" s="230"/>
      <c r="R37" s="233"/>
      <c r="S37" s="234"/>
      <c r="T37" s="237"/>
      <c r="U37" s="251">
        <f t="shared" si="4"/>
        <v>0</v>
      </c>
      <c r="V37" s="233"/>
      <c r="W37" s="234"/>
      <c r="X37" s="200">
        <f t="shared" si="5"/>
        <v>0</v>
      </c>
      <c r="Y37" s="224"/>
      <c r="Z37" s="229"/>
      <c r="AA37" s="230"/>
      <c r="AB37" s="228"/>
      <c r="AC37" s="89" t="e">
        <f t="shared" si="6"/>
        <v>#DIV/0!</v>
      </c>
    </row>
    <row r="38" spans="2:29" s="47" customFormat="1" ht="25.5" customHeight="1" thickBot="1">
      <c r="B38" s="48" t="s">
        <v>122</v>
      </c>
      <c r="C38" s="250"/>
      <c r="D38" s="248"/>
      <c r="E38" s="247"/>
      <c r="F38" s="197">
        <f t="shared" si="0"/>
        <v>0</v>
      </c>
      <c r="G38" s="248"/>
      <c r="H38" s="197">
        <f t="shared" si="1"/>
        <v>0</v>
      </c>
      <c r="I38" s="246"/>
      <c r="J38" s="246"/>
      <c r="K38" s="245"/>
      <c r="L38" s="197">
        <f>L37+J38-K38</f>
        <v>0</v>
      </c>
      <c r="M38" s="242"/>
      <c r="N38" s="243"/>
      <c r="O38" s="244"/>
      <c r="P38" s="198">
        <f t="shared" si="3"/>
        <v>0</v>
      </c>
      <c r="Q38" s="230"/>
      <c r="R38" s="233"/>
      <c r="S38" s="234"/>
      <c r="T38" s="237"/>
      <c r="U38" s="251">
        <f t="shared" si="4"/>
        <v>0</v>
      </c>
      <c r="V38" s="233"/>
      <c r="W38" s="234"/>
      <c r="X38" s="200">
        <f t="shared" si="5"/>
        <v>0</v>
      </c>
      <c r="Y38" s="224"/>
      <c r="Z38" s="229"/>
      <c r="AA38" s="230"/>
      <c r="AB38" s="228"/>
      <c r="AC38" s="89" t="e">
        <f t="shared" si="6"/>
        <v>#DIV/0!</v>
      </c>
    </row>
    <row r="39" spans="2:29" s="47" customFormat="1" ht="25.5" hidden="1" customHeight="1" thickBot="1">
      <c r="B39" s="48" t="s">
        <v>123</v>
      </c>
      <c r="C39" s="169"/>
      <c r="D39" s="173"/>
      <c r="E39" s="172">
        <f>G39+Q39+V39</f>
        <v>0</v>
      </c>
      <c r="F39" s="172">
        <f>F38+D39-E39</f>
        <v>0</v>
      </c>
      <c r="G39" s="173"/>
      <c r="H39" s="172">
        <f t="shared" si="1"/>
        <v>0</v>
      </c>
      <c r="I39" s="90"/>
      <c r="J39" s="90"/>
      <c r="K39" s="85">
        <f>M39+N39+Q39+V39</f>
        <v>0</v>
      </c>
      <c r="L39" s="85">
        <f>L38+J39-K39</f>
        <v>0</v>
      </c>
      <c r="M39" s="91"/>
      <c r="N39" s="92"/>
      <c r="O39" s="93"/>
      <c r="P39" s="86">
        <f>P38+M39+N39-O39</f>
        <v>0</v>
      </c>
      <c r="Q39" s="94"/>
      <c r="R39" s="96"/>
      <c r="S39" s="95"/>
      <c r="T39" s="170"/>
      <c r="U39" s="87">
        <f t="shared" ref="U39" si="7">U38+Q39-S39</f>
        <v>0</v>
      </c>
      <c r="V39" s="96"/>
      <c r="W39" s="95"/>
      <c r="X39" s="80">
        <f t="shared" si="5"/>
        <v>0</v>
      </c>
      <c r="Y39" s="206"/>
      <c r="Z39" s="97"/>
      <c r="AA39" s="94"/>
      <c r="AB39" s="8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imeMode="on" allowBlank="1" showInputMessage="1" showErrorMessage="1" sqref="C9:C39 T9:T39"/>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activeCell="H41" sqref="H41:J41"/>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154</v>
      </c>
      <c r="O1" s="113"/>
      <c r="P1" s="113" t="s">
        <v>128</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翌年4月!F38</f>
        <v>0</v>
      </c>
      <c r="G8" s="171"/>
      <c r="H8" s="171"/>
      <c r="I8" s="74"/>
      <c r="J8" s="74"/>
      <c r="K8" s="74"/>
      <c r="L8" s="197">
        <f>翌年4月!L38</f>
        <v>0</v>
      </c>
      <c r="M8" s="75"/>
      <c r="N8" s="76"/>
      <c r="O8" s="77"/>
      <c r="P8" s="198">
        <f>翌年4月!P38</f>
        <v>0</v>
      </c>
      <c r="Q8" s="78"/>
      <c r="R8" s="79"/>
      <c r="S8" s="79"/>
      <c r="T8" s="79"/>
      <c r="U8" s="199">
        <f>翌年4月!U38</f>
        <v>0</v>
      </c>
      <c r="V8" s="78"/>
      <c r="W8" s="79"/>
      <c r="X8" s="213">
        <f>翌年4月!X38</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9" si="0">F9+D10-E10</f>
        <v>0</v>
      </c>
      <c r="G10" s="247"/>
      <c r="H10" s="197">
        <f t="shared" ref="H10:H39" si="1">E10-G10</f>
        <v>0</v>
      </c>
      <c r="I10" s="245"/>
      <c r="J10" s="245"/>
      <c r="K10" s="245"/>
      <c r="L10" s="197">
        <f t="shared" ref="L10:L37" si="2">L9+J10-K10</f>
        <v>0</v>
      </c>
      <c r="M10" s="238"/>
      <c r="N10" s="239"/>
      <c r="O10" s="240"/>
      <c r="P10" s="198">
        <f t="shared" ref="P10:P39" si="3">P9+N10-O10</f>
        <v>0</v>
      </c>
      <c r="Q10" s="226"/>
      <c r="R10" s="231"/>
      <c r="S10" s="231"/>
      <c r="T10" s="235"/>
      <c r="U10" s="251">
        <f>U9+Q10+R10-S10</f>
        <v>0</v>
      </c>
      <c r="V10" s="231"/>
      <c r="W10" s="231"/>
      <c r="X10" s="200">
        <f t="shared" ref="X10:X39" si="4">X9+V10-W10</f>
        <v>0</v>
      </c>
      <c r="Y10" s="224"/>
      <c r="Z10" s="225"/>
      <c r="AA10" s="226"/>
      <c r="AB10" s="227"/>
      <c r="AC10" s="89" t="e">
        <f t="shared" ref="AC10:AC38" si="5">(E10+K10)/AA10/AB10</f>
        <v>#DIV/0!</v>
      </c>
    </row>
    <row r="11" spans="2:29" s="47" customFormat="1" ht="25.5" customHeight="1">
      <c r="B11" s="48" t="s">
        <v>95</v>
      </c>
      <c r="C11" s="249"/>
      <c r="D11" s="247"/>
      <c r="E11" s="247"/>
      <c r="F11" s="197">
        <f t="shared" si="0"/>
        <v>0</v>
      </c>
      <c r="G11" s="247"/>
      <c r="H11" s="197">
        <f t="shared" si="1"/>
        <v>0</v>
      </c>
      <c r="I11" s="245"/>
      <c r="J11" s="245"/>
      <c r="K11" s="245"/>
      <c r="L11" s="197">
        <f t="shared" si="2"/>
        <v>0</v>
      </c>
      <c r="M11" s="238"/>
      <c r="N11" s="239"/>
      <c r="O11" s="240"/>
      <c r="P11" s="198">
        <f t="shared" si="3"/>
        <v>0</v>
      </c>
      <c r="Q11" s="226"/>
      <c r="R11" s="231"/>
      <c r="S11" s="231"/>
      <c r="T11" s="235"/>
      <c r="U11" s="251">
        <f t="shared" ref="U11:U39" si="6">U10+Q11+R11-S11</f>
        <v>0</v>
      </c>
      <c r="V11" s="231"/>
      <c r="W11" s="231"/>
      <c r="X11" s="200">
        <f t="shared" si="4"/>
        <v>0</v>
      </c>
      <c r="Y11" s="224"/>
      <c r="Z11" s="225"/>
      <c r="AA11" s="226"/>
      <c r="AB11" s="227"/>
      <c r="AC11" s="89" t="e">
        <f t="shared" si="5"/>
        <v>#DIV/0!</v>
      </c>
    </row>
    <row r="12" spans="2:29" s="47" customFormat="1" ht="25.5" customHeight="1">
      <c r="B12" s="48" t="s">
        <v>96</v>
      </c>
      <c r="C12" s="249"/>
      <c r="D12" s="247"/>
      <c r="E12" s="247"/>
      <c r="F12" s="197">
        <f t="shared" si="0"/>
        <v>0</v>
      </c>
      <c r="G12" s="247"/>
      <c r="H12" s="197">
        <f t="shared" si="1"/>
        <v>0</v>
      </c>
      <c r="I12" s="245"/>
      <c r="J12" s="245"/>
      <c r="K12" s="245"/>
      <c r="L12" s="197">
        <f t="shared" si="2"/>
        <v>0</v>
      </c>
      <c r="M12" s="238"/>
      <c r="N12" s="239"/>
      <c r="O12" s="240"/>
      <c r="P12" s="198">
        <f t="shared" si="3"/>
        <v>0</v>
      </c>
      <c r="Q12" s="226"/>
      <c r="R12" s="231"/>
      <c r="S12" s="231"/>
      <c r="T12" s="235"/>
      <c r="U12" s="251">
        <f t="shared" si="6"/>
        <v>0</v>
      </c>
      <c r="V12" s="231"/>
      <c r="W12" s="231"/>
      <c r="X12" s="200">
        <f t="shared" si="4"/>
        <v>0</v>
      </c>
      <c r="Y12" s="224"/>
      <c r="Z12" s="225"/>
      <c r="AA12" s="226"/>
      <c r="AB12" s="227"/>
      <c r="AC12" s="89" t="e">
        <f t="shared" si="5"/>
        <v>#DIV/0!</v>
      </c>
    </row>
    <row r="13" spans="2:29" s="47" customFormat="1" ht="25.5" customHeight="1">
      <c r="B13" s="48" t="s">
        <v>97</v>
      </c>
      <c r="C13" s="249"/>
      <c r="D13" s="247"/>
      <c r="E13" s="247"/>
      <c r="F13" s="197">
        <f t="shared" si="0"/>
        <v>0</v>
      </c>
      <c r="G13" s="247"/>
      <c r="H13" s="197">
        <f t="shared" si="1"/>
        <v>0</v>
      </c>
      <c r="I13" s="245"/>
      <c r="J13" s="245"/>
      <c r="K13" s="245"/>
      <c r="L13" s="197">
        <f t="shared" si="2"/>
        <v>0</v>
      </c>
      <c r="M13" s="238"/>
      <c r="N13" s="239"/>
      <c r="O13" s="240"/>
      <c r="P13" s="198">
        <f t="shared" si="3"/>
        <v>0</v>
      </c>
      <c r="Q13" s="226"/>
      <c r="R13" s="231"/>
      <c r="S13" s="231"/>
      <c r="T13" s="235"/>
      <c r="U13" s="251">
        <f t="shared" si="6"/>
        <v>0</v>
      </c>
      <c r="V13" s="231"/>
      <c r="W13" s="231"/>
      <c r="X13" s="200">
        <f t="shared" si="4"/>
        <v>0</v>
      </c>
      <c r="Y13" s="224"/>
      <c r="Z13" s="225"/>
      <c r="AA13" s="226"/>
      <c r="AB13" s="227"/>
      <c r="AC13" s="89" t="e">
        <f t="shared" si="5"/>
        <v>#DIV/0!</v>
      </c>
    </row>
    <row r="14" spans="2:29" s="47" customFormat="1" ht="25.5" customHeight="1">
      <c r="B14" s="48" t="s">
        <v>98</v>
      </c>
      <c r="C14" s="249"/>
      <c r="D14" s="247"/>
      <c r="E14" s="247"/>
      <c r="F14" s="197">
        <f t="shared" si="0"/>
        <v>0</v>
      </c>
      <c r="G14" s="247"/>
      <c r="H14" s="197">
        <f t="shared" si="1"/>
        <v>0</v>
      </c>
      <c r="I14" s="245"/>
      <c r="J14" s="245"/>
      <c r="K14" s="245"/>
      <c r="L14" s="197">
        <f t="shared" si="2"/>
        <v>0</v>
      </c>
      <c r="M14" s="238"/>
      <c r="N14" s="239"/>
      <c r="O14" s="240"/>
      <c r="P14" s="198">
        <f t="shared" si="3"/>
        <v>0</v>
      </c>
      <c r="Q14" s="226"/>
      <c r="R14" s="231"/>
      <c r="S14" s="231"/>
      <c r="T14" s="235"/>
      <c r="U14" s="251">
        <f t="shared" si="6"/>
        <v>0</v>
      </c>
      <c r="V14" s="231"/>
      <c r="W14" s="231"/>
      <c r="X14" s="200">
        <f t="shared" si="4"/>
        <v>0</v>
      </c>
      <c r="Y14" s="224"/>
      <c r="Z14" s="225"/>
      <c r="AA14" s="226"/>
      <c r="AB14" s="227"/>
      <c r="AC14" s="89" t="e">
        <f t="shared" si="5"/>
        <v>#DIV/0!</v>
      </c>
    </row>
    <row r="15" spans="2:29" s="47" customFormat="1" ht="25.5" customHeight="1">
      <c r="B15" s="48" t="s">
        <v>99</v>
      </c>
      <c r="C15" s="249"/>
      <c r="D15" s="247"/>
      <c r="E15" s="247"/>
      <c r="F15" s="197">
        <f t="shared" si="0"/>
        <v>0</v>
      </c>
      <c r="G15" s="247"/>
      <c r="H15" s="197">
        <f t="shared" si="1"/>
        <v>0</v>
      </c>
      <c r="I15" s="245"/>
      <c r="J15" s="245"/>
      <c r="K15" s="245"/>
      <c r="L15" s="197">
        <f t="shared" si="2"/>
        <v>0</v>
      </c>
      <c r="M15" s="238"/>
      <c r="N15" s="239"/>
      <c r="O15" s="240"/>
      <c r="P15" s="198">
        <f t="shared" si="3"/>
        <v>0</v>
      </c>
      <c r="Q15" s="226"/>
      <c r="R15" s="231"/>
      <c r="S15" s="231"/>
      <c r="T15" s="235"/>
      <c r="U15" s="251">
        <f t="shared" si="6"/>
        <v>0</v>
      </c>
      <c r="V15" s="231"/>
      <c r="W15" s="231"/>
      <c r="X15" s="200">
        <f t="shared" si="4"/>
        <v>0</v>
      </c>
      <c r="Y15" s="224"/>
      <c r="Z15" s="225"/>
      <c r="AA15" s="226"/>
      <c r="AB15" s="227"/>
      <c r="AC15" s="89" t="e">
        <f t="shared" si="5"/>
        <v>#DIV/0!</v>
      </c>
    </row>
    <row r="16" spans="2:29" s="47" customFormat="1" ht="25.5" customHeight="1">
      <c r="B16" s="48" t="s">
        <v>100</v>
      </c>
      <c r="C16" s="249"/>
      <c r="D16" s="247"/>
      <c r="E16" s="247"/>
      <c r="F16" s="197">
        <f t="shared" si="0"/>
        <v>0</v>
      </c>
      <c r="G16" s="247"/>
      <c r="H16" s="197">
        <f t="shared" si="1"/>
        <v>0</v>
      </c>
      <c r="I16" s="245"/>
      <c r="J16" s="245"/>
      <c r="K16" s="245"/>
      <c r="L16" s="197">
        <f t="shared" si="2"/>
        <v>0</v>
      </c>
      <c r="M16" s="241"/>
      <c r="N16" s="239"/>
      <c r="O16" s="240"/>
      <c r="P16" s="198">
        <f t="shared" si="3"/>
        <v>0</v>
      </c>
      <c r="Q16" s="226"/>
      <c r="R16" s="231"/>
      <c r="S16" s="232"/>
      <c r="T16" s="236"/>
      <c r="U16" s="251">
        <f t="shared" si="6"/>
        <v>0</v>
      </c>
      <c r="V16" s="231"/>
      <c r="W16" s="232"/>
      <c r="X16" s="200">
        <f t="shared" si="4"/>
        <v>0</v>
      </c>
      <c r="Y16" s="224"/>
      <c r="Z16" s="225"/>
      <c r="AA16" s="226"/>
      <c r="AB16" s="228"/>
      <c r="AC16" s="89" t="e">
        <f t="shared" si="5"/>
        <v>#DIV/0!</v>
      </c>
    </row>
    <row r="17" spans="2:29" s="47" customFormat="1" ht="25.5" customHeight="1">
      <c r="B17" s="48" t="s">
        <v>101</v>
      </c>
      <c r="C17" s="249"/>
      <c r="D17" s="247"/>
      <c r="E17" s="247"/>
      <c r="F17" s="197">
        <f t="shared" si="0"/>
        <v>0</v>
      </c>
      <c r="G17" s="247"/>
      <c r="H17" s="197">
        <f t="shared" si="1"/>
        <v>0</v>
      </c>
      <c r="I17" s="245"/>
      <c r="J17" s="245"/>
      <c r="K17" s="245"/>
      <c r="L17" s="197">
        <f t="shared" si="2"/>
        <v>0</v>
      </c>
      <c r="M17" s="241"/>
      <c r="N17" s="239"/>
      <c r="O17" s="240"/>
      <c r="P17" s="198">
        <f t="shared" si="3"/>
        <v>0</v>
      </c>
      <c r="Q17" s="226"/>
      <c r="R17" s="231"/>
      <c r="S17" s="232"/>
      <c r="T17" s="236"/>
      <c r="U17" s="251">
        <f t="shared" si="6"/>
        <v>0</v>
      </c>
      <c r="V17" s="231"/>
      <c r="W17" s="232"/>
      <c r="X17" s="200">
        <f t="shared" si="4"/>
        <v>0</v>
      </c>
      <c r="Y17" s="224"/>
      <c r="Z17" s="225"/>
      <c r="AA17" s="226"/>
      <c r="AB17" s="228"/>
      <c r="AC17" s="89" t="e">
        <f t="shared" si="5"/>
        <v>#DIV/0!</v>
      </c>
    </row>
    <row r="18" spans="2:29" s="47" customFormat="1" ht="25.5" customHeight="1">
      <c r="B18" s="48" t="s">
        <v>102</v>
      </c>
      <c r="C18" s="249"/>
      <c r="D18" s="247"/>
      <c r="E18" s="247"/>
      <c r="F18" s="197">
        <f t="shared" si="0"/>
        <v>0</v>
      </c>
      <c r="G18" s="247"/>
      <c r="H18" s="197">
        <f t="shared" si="1"/>
        <v>0</v>
      </c>
      <c r="I18" s="245"/>
      <c r="J18" s="245"/>
      <c r="K18" s="245"/>
      <c r="L18" s="197">
        <f t="shared" si="2"/>
        <v>0</v>
      </c>
      <c r="M18" s="241"/>
      <c r="N18" s="239"/>
      <c r="O18" s="240"/>
      <c r="P18" s="198">
        <f t="shared" si="3"/>
        <v>0</v>
      </c>
      <c r="Q18" s="226"/>
      <c r="R18" s="231"/>
      <c r="S18" s="232"/>
      <c r="T18" s="236"/>
      <c r="U18" s="251">
        <f t="shared" si="6"/>
        <v>0</v>
      </c>
      <c r="V18" s="231"/>
      <c r="W18" s="232"/>
      <c r="X18" s="200">
        <f t="shared" si="4"/>
        <v>0</v>
      </c>
      <c r="Y18" s="224"/>
      <c r="Z18" s="225"/>
      <c r="AA18" s="226"/>
      <c r="AB18" s="228"/>
      <c r="AC18" s="89" t="e">
        <f t="shared" si="5"/>
        <v>#DIV/0!</v>
      </c>
    </row>
    <row r="19" spans="2:29" s="47" customFormat="1" ht="25.5" customHeight="1">
      <c r="B19" s="48" t="s">
        <v>103</v>
      </c>
      <c r="C19" s="250"/>
      <c r="D19" s="248"/>
      <c r="E19" s="247"/>
      <c r="F19" s="197">
        <f t="shared" si="0"/>
        <v>0</v>
      </c>
      <c r="G19" s="248"/>
      <c r="H19" s="197">
        <f t="shared" si="1"/>
        <v>0</v>
      </c>
      <c r="I19" s="246"/>
      <c r="J19" s="246"/>
      <c r="K19" s="245"/>
      <c r="L19" s="197">
        <f t="shared" si="2"/>
        <v>0</v>
      </c>
      <c r="M19" s="242"/>
      <c r="N19" s="243"/>
      <c r="O19" s="244"/>
      <c r="P19" s="198">
        <f t="shared" si="3"/>
        <v>0</v>
      </c>
      <c r="Q19" s="230"/>
      <c r="R19" s="233"/>
      <c r="S19" s="234"/>
      <c r="T19" s="237"/>
      <c r="U19" s="251">
        <f t="shared" si="6"/>
        <v>0</v>
      </c>
      <c r="V19" s="233"/>
      <c r="W19" s="234"/>
      <c r="X19" s="200">
        <f t="shared" si="4"/>
        <v>0</v>
      </c>
      <c r="Y19" s="224"/>
      <c r="Z19" s="229"/>
      <c r="AA19" s="230"/>
      <c r="AB19" s="228"/>
      <c r="AC19" s="89" t="e">
        <f t="shared" si="5"/>
        <v>#DIV/0!</v>
      </c>
    </row>
    <row r="20" spans="2:29" s="47" customFormat="1" ht="25.5" customHeight="1">
      <c r="B20" s="48" t="s">
        <v>104</v>
      </c>
      <c r="C20" s="250"/>
      <c r="D20" s="248"/>
      <c r="E20" s="247"/>
      <c r="F20" s="197">
        <f t="shared" si="0"/>
        <v>0</v>
      </c>
      <c r="G20" s="248"/>
      <c r="H20" s="197">
        <f t="shared" si="1"/>
        <v>0</v>
      </c>
      <c r="I20" s="246"/>
      <c r="J20" s="246"/>
      <c r="K20" s="245"/>
      <c r="L20" s="197">
        <f t="shared" si="2"/>
        <v>0</v>
      </c>
      <c r="M20" s="242"/>
      <c r="N20" s="243"/>
      <c r="O20" s="244"/>
      <c r="P20" s="198">
        <f t="shared" si="3"/>
        <v>0</v>
      </c>
      <c r="Q20" s="230"/>
      <c r="R20" s="233"/>
      <c r="S20" s="234"/>
      <c r="T20" s="237"/>
      <c r="U20" s="251">
        <f t="shared" si="6"/>
        <v>0</v>
      </c>
      <c r="V20" s="233"/>
      <c r="W20" s="234"/>
      <c r="X20" s="200">
        <f t="shared" si="4"/>
        <v>0</v>
      </c>
      <c r="Y20" s="224"/>
      <c r="Z20" s="229"/>
      <c r="AA20" s="230"/>
      <c r="AB20" s="228"/>
      <c r="AC20" s="89" t="e">
        <f t="shared" si="5"/>
        <v>#DIV/0!</v>
      </c>
    </row>
    <row r="21" spans="2:29" s="47" customFormat="1" ht="25.5" customHeight="1">
      <c r="B21" s="48" t="s">
        <v>105</v>
      </c>
      <c r="C21" s="250"/>
      <c r="D21" s="248"/>
      <c r="E21" s="247"/>
      <c r="F21" s="197">
        <f t="shared" si="0"/>
        <v>0</v>
      </c>
      <c r="G21" s="248"/>
      <c r="H21" s="197">
        <f t="shared" si="1"/>
        <v>0</v>
      </c>
      <c r="I21" s="246"/>
      <c r="J21" s="246"/>
      <c r="K21" s="245"/>
      <c r="L21" s="197">
        <f t="shared" si="2"/>
        <v>0</v>
      </c>
      <c r="M21" s="242"/>
      <c r="N21" s="243"/>
      <c r="O21" s="244"/>
      <c r="P21" s="198">
        <f t="shared" si="3"/>
        <v>0</v>
      </c>
      <c r="Q21" s="230"/>
      <c r="R21" s="233"/>
      <c r="S21" s="234"/>
      <c r="T21" s="237"/>
      <c r="U21" s="251">
        <f t="shared" si="6"/>
        <v>0</v>
      </c>
      <c r="V21" s="233"/>
      <c r="W21" s="234"/>
      <c r="X21" s="200">
        <f t="shared" si="4"/>
        <v>0</v>
      </c>
      <c r="Y21" s="224"/>
      <c r="Z21" s="229"/>
      <c r="AA21" s="230"/>
      <c r="AB21" s="228"/>
      <c r="AC21" s="89" t="e">
        <f t="shared" si="5"/>
        <v>#DIV/0!</v>
      </c>
    </row>
    <row r="22" spans="2:29" s="47" customFormat="1" ht="25.5" customHeight="1">
      <c r="B22" s="48" t="s">
        <v>106</v>
      </c>
      <c r="C22" s="250"/>
      <c r="D22" s="248"/>
      <c r="E22" s="247"/>
      <c r="F22" s="197">
        <f t="shared" si="0"/>
        <v>0</v>
      </c>
      <c r="G22" s="248"/>
      <c r="H22" s="197">
        <f t="shared" si="1"/>
        <v>0</v>
      </c>
      <c r="I22" s="246"/>
      <c r="J22" s="246"/>
      <c r="K22" s="245"/>
      <c r="L22" s="197">
        <f t="shared" si="2"/>
        <v>0</v>
      </c>
      <c r="M22" s="242"/>
      <c r="N22" s="243"/>
      <c r="O22" s="244"/>
      <c r="P22" s="198">
        <f t="shared" si="3"/>
        <v>0</v>
      </c>
      <c r="Q22" s="230"/>
      <c r="R22" s="233"/>
      <c r="S22" s="234"/>
      <c r="T22" s="237"/>
      <c r="U22" s="251">
        <f t="shared" si="6"/>
        <v>0</v>
      </c>
      <c r="V22" s="233"/>
      <c r="W22" s="234"/>
      <c r="X22" s="200">
        <f t="shared" si="4"/>
        <v>0</v>
      </c>
      <c r="Y22" s="224"/>
      <c r="Z22" s="229"/>
      <c r="AA22" s="230"/>
      <c r="AB22" s="228"/>
      <c r="AC22" s="89" t="e">
        <f t="shared" si="5"/>
        <v>#DIV/0!</v>
      </c>
    </row>
    <row r="23" spans="2:29" s="47" customFormat="1" ht="25.5" customHeight="1">
      <c r="B23" s="48" t="s">
        <v>107</v>
      </c>
      <c r="C23" s="250"/>
      <c r="D23" s="248"/>
      <c r="E23" s="247"/>
      <c r="F23" s="197">
        <f t="shared" si="0"/>
        <v>0</v>
      </c>
      <c r="G23" s="248"/>
      <c r="H23" s="197">
        <f t="shared" si="1"/>
        <v>0</v>
      </c>
      <c r="I23" s="246"/>
      <c r="J23" s="246"/>
      <c r="K23" s="245"/>
      <c r="L23" s="197">
        <f t="shared" si="2"/>
        <v>0</v>
      </c>
      <c r="M23" s="242"/>
      <c r="N23" s="243"/>
      <c r="O23" s="244"/>
      <c r="P23" s="198">
        <f t="shared" si="3"/>
        <v>0</v>
      </c>
      <c r="Q23" s="230"/>
      <c r="R23" s="233"/>
      <c r="S23" s="234"/>
      <c r="T23" s="237"/>
      <c r="U23" s="251">
        <f t="shared" si="6"/>
        <v>0</v>
      </c>
      <c r="V23" s="233"/>
      <c r="W23" s="234"/>
      <c r="X23" s="200">
        <f t="shared" si="4"/>
        <v>0</v>
      </c>
      <c r="Y23" s="224"/>
      <c r="Z23" s="229"/>
      <c r="AA23" s="230"/>
      <c r="AB23" s="228"/>
      <c r="AC23" s="89" t="e">
        <f t="shared" si="5"/>
        <v>#DIV/0!</v>
      </c>
    </row>
    <row r="24" spans="2:29" s="47" customFormat="1" ht="25.5" customHeight="1">
      <c r="B24" s="48" t="s">
        <v>108</v>
      </c>
      <c r="C24" s="250"/>
      <c r="D24" s="248"/>
      <c r="E24" s="247"/>
      <c r="F24" s="197">
        <f t="shared" si="0"/>
        <v>0</v>
      </c>
      <c r="G24" s="248"/>
      <c r="H24" s="197">
        <f t="shared" si="1"/>
        <v>0</v>
      </c>
      <c r="I24" s="246"/>
      <c r="J24" s="246"/>
      <c r="K24" s="245"/>
      <c r="L24" s="197">
        <f t="shared" si="2"/>
        <v>0</v>
      </c>
      <c r="M24" s="242"/>
      <c r="N24" s="243"/>
      <c r="O24" s="244"/>
      <c r="P24" s="198">
        <f t="shared" si="3"/>
        <v>0</v>
      </c>
      <c r="Q24" s="230"/>
      <c r="R24" s="233"/>
      <c r="S24" s="234"/>
      <c r="T24" s="237"/>
      <c r="U24" s="251">
        <f t="shared" si="6"/>
        <v>0</v>
      </c>
      <c r="V24" s="233"/>
      <c r="W24" s="234"/>
      <c r="X24" s="200">
        <f t="shared" si="4"/>
        <v>0</v>
      </c>
      <c r="Y24" s="224"/>
      <c r="Z24" s="229"/>
      <c r="AA24" s="230"/>
      <c r="AB24" s="228"/>
      <c r="AC24" s="89" t="e">
        <f t="shared" si="5"/>
        <v>#DIV/0!</v>
      </c>
    </row>
    <row r="25" spans="2:29" s="47" customFormat="1" ht="25.5" customHeight="1">
      <c r="B25" s="48" t="s">
        <v>109</v>
      </c>
      <c r="C25" s="250"/>
      <c r="D25" s="248"/>
      <c r="E25" s="247"/>
      <c r="F25" s="197">
        <f t="shared" si="0"/>
        <v>0</v>
      </c>
      <c r="G25" s="248"/>
      <c r="H25" s="197">
        <f t="shared" si="1"/>
        <v>0</v>
      </c>
      <c r="I25" s="246"/>
      <c r="J25" s="246"/>
      <c r="K25" s="245"/>
      <c r="L25" s="197">
        <f t="shared" si="2"/>
        <v>0</v>
      </c>
      <c r="M25" s="242"/>
      <c r="N25" s="243"/>
      <c r="O25" s="244"/>
      <c r="P25" s="198">
        <f t="shared" si="3"/>
        <v>0</v>
      </c>
      <c r="Q25" s="230"/>
      <c r="R25" s="233"/>
      <c r="S25" s="234"/>
      <c r="T25" s="237"/>
      <c r="U25" s="251">
        <f t="shared" si="6"/>
        <v>0</v>
      </c>
      <c r="V25" s="233"/>
      <c r="W25" s="234"/>
      <c r="X25" s="200">
        <f t="shared" si="4"/>
        <v>0</v>
      </c>
      <c r="Y25" s="224"/>
      <c r="Z25" s="229"/>
      <c r="AA25" s="230"/>
      <c r="AB25" s="228"/>
      <c r="AC25" s="89" t="e">
        <f t="shared" si="5"/>
        <v>#DIV/0!</v>
      </c>
    </row>
    <row r="26" spans="2:29" s="47" customFormat="1" ht="25.5" customHeight="1">
      <c r="B26" s="48" t="s">
        <v>110</v>
      </c>
      <c r="C26" s="250"/>
      <c r="D26" s="248"/>
      <c r="E26" s="247"/>
      <c r="F26" s="197">
        <f t="shared" si="0"/>
        <v>0</v>
      </c>
      <c r="G26" s="248"/>
      <c r="H26" s="197">
        <f t="shared" si="1"/>
        <v>0</v>
      </c>
      <c r="I26" s="246"/>
      <c r="J26" s="246"/>
      <c r="K26" s="245"/>
      <c r="L26" s="197">
        <f t="shared" si="2"/>
        <v>0</v>
      </c>
      <c r="M26" s="242"/>
      <c r="N26" s="243"/>
      <c r="O26" s="244"/>
      <c r="P26" s="198">
        <f t="shared" si="3"/>
        <v>0</v>
      </c>
      <c r="Q26" s="230"/>
      <c r="R26" s="233"/>
      <c r="S26" s="234"/>
      <c r="T26" s="237"/>
      <c r="U26" s="251">
        <f t="shared" si="6"/>
        <v>0</v>
      </c>
      <c r="V26" s="233"/>
      <c r="W26" s="234"/>
      <c r="X26" s="200">
        <f t="shared" si="4"/>
        <v>0</v>
      </c>
      <c r="Y26" s="224"/>
      <c r="Z26" s="229"/>
      <c r="AA26" s="230"/>
      <c r="AB26" s="228"/>
      <c r="AC26" s="89" t="e">
        <f t="shared" si="5"/>
        <v>#DIV/0!</v>
      </c>
    </row>
    <row r="27" spans="2:29" s="47" customFormat="1" ht="25.5" customHeight="1">
      <c r="B27" s="48" t="s">
        <v>111</v>
      </c>
      <c r="C27" s="250"/>
      <c r="D27" s="248"/>
      <c r="E27" s="247"/>
      <c r="F27" s="197">
        <f t="shared" si="0"/>
        <v>0</v>
      </c>
      <c r="G27" s="248"/>
      <c r="H27" s="197">
        <f t="shared" si="1"/>
        <v>0</v>
      </c>
      <c r="I27" s="246"/>
      <c r="J27" s="246"/>
      <c r="K27" s="245"/>
      <c r="L27" s="197">
        <f t="shared" si="2"/>
        <v>0</v>
      </c>
      <c r="M27" s="242"/>
      <c r="N27" s="243"/>
      <c r="O27" s="244"/>
      <c r="P27" s="198">
        <f t="shared" si="3"/>
        <v>0</v>
      </c>
      <c r="Q27" s="230"/>
      <c r="R27" s="233"/>
      <c r="S27" s="234"/>
      <c r="T27" s="237"/>
      <c r="U27" s="251">
        <f t="shared" si="6"/>
        <v>0</v>
      </c>
      <c r="V27" s="233"/>
      <c r="W27" s="234"/>
      <c r="X27" s="200">
        <f t="shared" si="4"/>
        <v>0</v>
      </c>
      <c r="Y27" s="224"/>
      <c r="Z27" s="229"/>
      <c r="AA27" s="230"/>
      <c r="AB27" s="228"/>
      <c r="AC27" s="89" t="e">
        <f t="shared" si="5"/>
        <v>#DIV/0!</v>
      </c>
    </row>
    <row r="28" spans="2:29" s="47" customFormat="1" ht="25.5" customHeight="1">
      <c r="B28" s="48" t="s">
        <v>112</v>
      </c>
      <c r="C28" s="250"/>
      <c r="D28" s="248"/>
      <c r="E28" s="247"/>
      <c r="F28" s="197">
        <f t="shared" si="0"/>
        <v>0</v>
      </c>
      <c r="G28" s="248"/>
      <c r="H28" s="197">
        <f t="shared" si="1"/>
        <v>0</v>
      </c>
      <c r="I28" s="246"/>
      <c r="J28" s="246"/>
      <c r="K28" s="245"/>
      <c r="L28" s="197">
        <f t="shared" si="2"/>
        <v>0</v>
      </c>
      <c r="M28" s="242"/>
      <c r="N28" s="243"/>
      <c r="O28" s="244"/>
      <c r="P28" s="198">
        <f t="shared" si="3"/>
        <v>0</v>
      </c>
      <c r="Q28" s="230"/>
      <c r="R28" s="233"/>
      <c r="S28" s="234"/>
      <c r="T28" s="237"/>
      <c r="U28" s="251">
        <f t="shared" si="6"/>
        <v>0</v>
      </c>
      <c r="V28" s="233"/>
      <c r="W28" s="234"/>
      <c r="X28" s="200">
        <f t="shared" si="4"/>
        <v>0</v>
      </c>
      <c r="Y28" s="224"/>
      <c r="Z28" s="229"/>
      <c r="AA28" s="230"/>
      <c r="AB28" s="228"/>
      <c r="AC28" s="89" t="e">
        <f t="shared" si="5"/>
        <v>#DIV/0!</v>
      </c>
    </row>
    <row r="29" spans="2:29" s="47" customFormat="1" ht="25.5" customHeight="1">
      <c r="B29" s="48" t="s">
        <v>113</v>
      </c>
      <c r="C29" s="250"/>
      <c r="D29" s="248"/>
      <c r="E29" s="247"/>
      <c r="F29" s="197">
        <f t="shared" si="0"/>
        <v>0</v>
      </c>
      <c r="G29" s="248"/>
      <c r="H29" s="197">
        <f t="shared" si="1"/>
        <v>0</v>
      </c>
      <c r="I29" s="246"/>
      <c r="J29" s="246"/>
      <c r="K29" s="245"/>
      <c r="L29" s="197">
        <f t="shared" si="2"/>
        <v>0</v>
      </c>
      <c r="M29" s="242"/>
      <c r="N29" s="243"/>
      <c r="O29" s="244"/>
      <c r="P29" s="198">
        <f t="shared" si="3"/>
        <v>0</v>
      </c>
      <c r="Q29" s="230"/>
      <c r="R29" s="233"/>
      <c r="S29" s="234"/>
      <c r="T29" s="237"/>
      <c r="U29" s="251">
        <f t="shared" si="6"/>
        <v>0</v>
      </c>
      <c r="V29" s="233"/>
      <c r="W29" s="234"/>
      <c r="X29" s="200">
        <f t="shared" si="4"/>
        <v>0</v>
      </c>
      <c r="Y29" s="224"/>
      <c r="Z29" s="229"/>
      <c r="AA29" s="230"/>
      <c r="AB29" s="228"/>
      <c r="AC29" s="89" t="e">
        <f t="shared" si="5"/>
        <v>#DIV/0!</v>
      </c>
    </row>
    <row r="30" spans="2:29" s="47" customFormat="1" ht="25.5" customHeight="1">
      <c r="B30" s="48" t="s">
        <v>114</v>
      </c>
      <c r="C30" s="250"/>
      <c r="D30" s="248"/>
      <c r="E30" s="247"/>
      <c r="F30" s="197">
        <f t="shared" si="0"/>
        <v>0</v>
      </c>
      <c r="G30" s="248"/>
      <c r="H30" s="197">
        <f t="shared" si="1"/>
        <v>0</v>
      </c>
      <c r="I30" s="246"/>
      <c r="J30" s="246"/>
      <c r="K30" s="245"/>
      <c r="L30" s="197">
        <f t="shared" si="2"/>
        <v>0</v>
      </c>
      <c r="M30" s="242"/>
      <c r="N30" s="243"/>
      <c r="O30" s="244"/>
      <c r="P30" s="198">
        <f t="shared" si="3"/>
        <v>0</v>
      </c>
      <c r="Q30" s="230"/>
      <c r="R30" s="233"/>
      <c r="S30" s="234"/>
      <c r="T30" s="237"/>
      <c r="U30" s="251">
        <f t="shared" si="6"/>
        <v>0</v>
      </c>
      <c r="V30" s="233"/>
      <c r="W30" s="234"/>
      <c r="X30" s="200">
        <f t="shared" si="4"/>
        <v>0</v>
      </c>
      <c r="Y30" s="224"/>
      <c r="Z30" s="229"/>
      <c r="AA30" s="230"/>
      <c r="AB30" s="228"/>
      <c r="AC30" s="89" t="e">
        <f t="shared" si="5"/>
        <v>#DIV/0!</v>
      </c>
    </row>
    <row r="31" spans="2:29" s="47" customFormat="1" ht="24.75" customHeight="1">
      <c r="B31" s="48" t="s">
        <v>115</v>
      </c>
      <c r="C31" s="250"/>
      <c r="D31" s="248"/>
      <c r="E31" s="247"/>
      <c r="F31" s="197">
        <f t="shared" si="0"/>
        <v>0</v>
      </c>
      <c r="G31" s="248"/>
      <c r="H31" s="197">
        <f t="shared" si="1"/>
        <v>0</v>
      </c>
      <c r="I31" s="246"/>
      <c r="J31" s="246"/>
      <c r="K31" s="245"/>
      <c r="L31" s="197">
        <f t="shared" si="2"/>
        <v>0</v>
      </c>
      <c r="M31" s="242"/>
      <c r="N31" s="243"/>
      <c r="O31" s="244"/>
      <c r="P31" s="198">
        <f t="shared" si="3"/>
        <v>0</v>
      </c>
      <c r="Q31" s="230"/>
      <c r="R31" s="233"/>
      <c r="S31" s="234"/>
      <c r="T31" s="237"/>
      <c r="U31" s="251">
        <f t="shared" si="6"/>
        <v>0</v>
      </c>
      <c r="V31" s="233"/>
      <c r="W31" s="234"/>
      <c r="X31" s="200">
        <f t="shared" si="4"/>
        <v>0</v>
      </c>
      <c r="Y31" s="224"/>
      <c r="Z31" s="229"/>
      <c r="AA31" s="230"/>
      <c r="AB31" s="228"/>
      <c r="AC31" s="89" t="e">
        <f t="shared" si="5"/>
        <v>#DIV/0!</v>
      </c>
    </row>
    <row r="32" spans="2:29" s="47" customFormat="1" ht="25.5" customHeight="1">
      <c r="B32" s="48" t="s">
        <v>116</v>
      </c>
      <c r="C32" s="250"/>
      <c r="D32" s="248"/>
      <c r="E32" s="247"/>
      <c r="F32" s="197">
        <f t="shared" si="0"/>
        <v>0</v>
      </c>
      <c r="G32" s="248"/>
      <c r="H32" s="197">
        <f t="shared" si="1"/>
        <v>0</v>
      </c>
      <c r="I32" s="246"/>
      <c r="J32" s="246"/>
      <c r="K32" s="245"/>
      <c r="L32" s="197">
        <f t="shared" si="2"/>
        <v>0</v>
      </c>
      <c r="M32" s="242"/>
      <c r="N32" s="243"/>
      <c r="O32" s="244"/>
      <c r="P32" s="198">
        <f t="shared" si="3"/>
        <v>0</v>
      </c>
      <c r="Q32" s="230"/>
      <c r="R32" s="233"/>
      <c r="S32" s="234"/>
      <c r="T32" s="237"/>
      <c r="U32" s="251">
        <f t="shared" si="6"/>
        <v>0</v>
      </c>
      <c r="V32" s="233"/>
      <c r="W32" s="234"/>
      <c r="X32" s="200">
        <f t="shared" si="4"/>
        <v>0</v>
      </c>
      <c r="Y32" s="224"/>
      <c r="Z32" s="229"/>
      <c r="AA32" s="230"/>
      <c r="AB32" s="228"/>
      <c r="AC32" s="89" t="e">
        <f t="shared" si="5"/>
        <v>#DIV/0!</v>
      </c>
    </row>
    <row r="33" spans="2:29" s="47" customFormat="1" ht="25.5" customHeight="1">
      <c r="B33" s="48" t="s">
        <v>117</v>
      </c>
      <c r="C33" s="250"/>
      <c r="D33" s="248"/>
      <c r="E33" s="247"/>
      <c r="F33" s="197">
        <f t="shared" si="0"/>
        <v>0</v>
      </c>
      <c r="G33" s="248"/>
      <c r="H33" s="197">
        <f t="shared" si="1"/>
        <v>0</v>
      </c>
      <c r="I33" s="246"/>
      <c r="J33" s="246"/>
      <c r="K33" s="245"/>
      <c r="L33" s="197">
        <f t="shared" si="2"/>
        <v>0</v>
      </c>
      <c r="M33" s="242"/>
      <c r="N33" s="243"/>
      <c r="O33" s="244"/>
      <c r="P33" s="198">
        <f t="shared" si="3"/>
        <v>0</v>
      </c>
      <c r="Q33" s="230"/>
      <c r="R33" s="233"/>
      <c r="S33" s="234"/>
      <c r="T33" s="237"/>
      <c r="U33" s="251">
        <f t="shared" si="6"/>
        <v>0</v>
      </c>
      <c r="V33" s="233"/>
      <c r="W33" s="234"/>
      <c r="X33" s="200">
        <f t="shared" si="4"/>
        <v>0</v>
      </c>
      <c r="Y33" s="224"/>
      <c r="Z33" s="229"/>
      <c r="AA33" s="230"/>
      <c r="AB33" s="228"/>
      <c r="AC33" s="89" t="e">
        <f t="shared" si="5"/>
        <v>#DIV/0!</v>
      </c>
    </row>
    <row r="34" spans="2:29" s="47" customFormat="1" ht="25.5" customHeight="1">
      <c r="B34" s="48" t="s">
        <v>118</v>
      </c>
      <c r="C34" s="250"/>
      <c r="D34" s="248"/>
      <c r="E34" s="247"/>
      <c r="F34" s="197">
        <f t="shared" si="0"/>
        <v>0</v>
      </c>
      <c r="G34" s="248"/>
      <c r="H34" s="197">
        <f t="shared" si="1"/>
        <v>0</v>
      </c>
      <c r="I34" s="246"/>
      <c r="J34" s="246"/>
      <c r="K34" s="245"/>
      <c r="L34" s="197">
        <f t="shared" si="2"/>
        <v>0</v>
      </c>
      <c r="M34" s="242"/>
      <c r="N34" s="243"/>
      <c r="O34" s="244"/>
      <c r="P34" s="198">
        <f t="shared" si="3"/>
        <v>0</v>
      </c>
      <c r="Q34" s="230"/>
      <c r="R34" s="233"/>
      <c r="S34" s="234"/>
      <c r="T34" s="237"/>
      <c r="U34" s="251">
        <f t="shared" si="6"/>
        <v>0</v>
      </c>
      <c r="V34" s="233"/>
      <c r="W34" s="234"/>
      <c r="X34" s="200">
        <f t="shared" si="4"/>
        <v>0</v>
      </c>
      <c r="Y34" s="224"/>
      <c r="Z34" s="229"/>
      <c r="AA34" s="230"/>
      <c r="AB34" s="228"/>
      <c r="AC34" s="89" t="e">
        <f t="shared" si="5"/>
        <v>#DIV/0!</v>
      </c>
    </row>
    <row r="35" spans="2:29" s="47" customFormat="1" ht="25.5" customHeight="1">
      <c r="B35" s="48" t="s">
        <v>119</v>
      </c>
      <c r="C35" s="250"/>
      <c r="D35" s="248"/>
      <c r="E35" s="247"/>
      <c r="F35" s="197">
        <f t="shared" si="0"/>
        <v>0</v>
      </c>
      <c r="G35" s="248"/>
      <c r="H35" s="197">
        <f t="shared" si="1"/>
        <v>0</v>
      </c>
      <c r="I35" s="246"/>
      <c r="J35" s="246"/>
      <c r="K35" s="245"/>
      <c r="L35" s="197">
        <f t="shared" si="2"/>
        <v>0</v>
      </c>
      <c r="M35" s="242"/>
      <c r="N35" s="243"/>
      <c r="O35" s="244"/>
      <c r="P35" s="198">
        <f t="shared" si="3"/>
        <v>0</v>
      </c>
      <c r="Q35" s="230"/>
      <c r="R35" s="233"/>
      <c r="S35" s="234"/>
      <c r="T35" s="237"/>
      <c r="U35" s="251">
        <f t="shared" si="6"/>
        <v>0</v>
      </c>
      <c r="V35" s="233"/>
      <c r="W35" s="234"/>
      <c r="X35" s="200">
        <f t="shared" si="4"/>
        <v>0</v>
      </c>
      <c r="Y35" s="224"/>
      <c r="Z35" s="229"/>
      <c r="AA35" s="230"/>
      <c r="AB35" s="228"/>
      <c r="AC35" s="89" t="e">
        <f t="shared" si="5"/>
        <v>#DIV/0!</v>
      </c>
    </row>
    <row r="36" spans="2:29" s="47" customFormat="1" ht="25.5" customHeight="1">
      <c r="B36" s="48" t="s">
        <v>120</v>
      </c>
      <c r="C36" s="250"/>
      <c r="D36" s="248"/>
      <c r="E36" s="247"/>
      <c r="F36" s="197">
        <f t="shared" si="0"/>
        <v>0</v>
      </c>
      <c r="G36" s="248"/>
      <c r="H36" s="197">
        <f t="shared" si="1"/>
        <v>0</v>
      </c>
      <c r="I36" s="246"/>
      <c r="J36" s="246"/>
      <c r="K36" s="245"/>
      <c r="L36" s="197">
        <f>L35+J36-K36</f>
        <v>0</v>
      </c>
      <c r="M36" s="242"/>
      <c r="N36" s="243"/>
      <c r="O36" s="244"/>
      <c r="P36" s="198">
        <f>P35+N36-O36</f>
        <v>0</v>
      </c>
      <c r="Q36" s="230"/>
      <c r="R36" s="233"/>
      <c r="S36" s="234"/>
      <c r="T36" s="237"/>
      <c r="U36" s="251">
        <f t="shared" si="6"/>
        <v>0</v>
      </c>
      <c r="V36" s="233"/>
      <c r="W36" s="234"/>
      <c r="X36" s="200">
        <f t="shared" si="4"/>
        <v>0</v>
      </c>
      <c r="Y36" s="224"/>
      <c r="Z36" s="229"/>
      <c r="AA36" s="230"/>
      <c r="AB36" s="228"/>
      <c r="AC36" s="89" t="e">
        <f t="shared" si="5"/>
        <v>#DIV/0!</v>
      </c>
    </row>
    <row r="37" spans="2:29" s="47" customFormat="1" ht="25.5" customHeight="1">
      <c r="B37" s="48" t="s">
        <v>121</v>
      </c>
      <c r="C37" s="250"/>
      <c r="D37" s="248"/>
      <c r="E37" s="247"/>
      <c r="F37" s="197">
        <f t="shared" si="0"/>
        <v>0</v>
      </c>
      <c r="G37" s="248"/>
      <c r="H37" s="197">
        <f t="shared" si="1"/>
        <v>0</v>
      </c>
      <c r="I37" s="246"/>
      <c r="J37" s="246"/>
      <c r="K37" s="245"/>
      <c r="L37" s="197">
        <f t="shared" si="2"/>
        <v>0</v>
      </c>
      <c r="M37" s="242"/>
      <c r="N37" s="243"/>
      <c r="O37" s="244"/>
      <c r="P37" s="198">
        <f t="shared" si="3"/>
        <v>0</v>
      </c>
      <c r="Q37" s="230"/>
      <c r="R37" s="233"/>
      <c r="S37" s="234"/>
      <c r="T37" s="237"/>
      <c r="U37" s="251">
        <f t="shared" si="6"/>
        <v>0</v>
      </c>
      <c r="V37" s="233"/>
      <c r="W37" s="234"/>
      <c r="X37" s="200">
        <f t="shared" si="4"/>
        <v>0</v>
      </c>
      <c r="Y37" s="224"/>
      <c r="Z37" s="229"/>
      <c r="AA37" s="230"/>
      <c r="AB37" s="228"/>
      <c r="AC37" s="89" t="e">
        <f t="shared" si="5"/>
        <v>#DIV/0!</v>
      </c>
    </row>
    <row r="38" spans="2:29" s="47" customFormat="1" ht="25.5" customHeight="1">
      <c r="B38" s="48" t="s">
        <v>122</v>
      </c>
      <c r="C38" s="250"/>
      <c r="D38" s="248"/>
      <c r="E38" s="247"/>
      <c r="F38" s="197">
        <f t="shared" si="0"/>
        <v>0</v>
      </c>
      <c r="G38" s="248"/>
      <c r="H38" s="197">
        <f t="shared" si="1"/>
        <v>0</v>
      </c>
      <c r="I38" s="246"/>
      <c r="J38" s="246"/>
      <c r="K38" s="245"/>
      <c r="L38" s="197">
        <f>L37+J38-K38</f>
        <v>0</v>
      </c>
      <c r="M38" s="242"/>
      <c r="N38" s="243"/>
      <c r="O38" s="244"/>
      <c r="P38" s="198">
        <f t="shared" si="3"/>
        <v>0</v>
      </c>
      <c r="Q38" s="230"/>
      <c r="R38" s="233"/>
      <c r="S38" s="234"/>
      <c r="T38" s="237"/>
      <c r="U38" s="251">
        <f t="shared" si="6"/>
        <v>0</v>
      </c>
      <c r="V38" s="233"/>
      <c r="W38" s="234"/>
      <c r="X38" s="200">
        <f t="shared" si="4"/>
        <v>0</v>
      </c>
      <c r="Y38" s="224"/>
      <c r="Z38" s="229"/>
      <c r="AA38" s="230"/>
      <c r="AB38" s="228"/>
      <c r="AC38" s="89" t="e">
        <f t="shared" si="5"/>
        <v>#DIV/0!</v>
      </c>
    </row>
    <row r="39" spans="2:29" s="47" customFormat="1" ht="25.5" customHeight="1" thickBot="1">
      <c r="B39" s="48" t="s">
        <v>123</v>
      </c>
      <c r="C39" s="250"/>
      <c r="D39" s="248"/>
      <c r="E39" s="247"/>
      <c r="F39" s="197">
        <f t="shared" si="0"/>
        <v>0</v>
      </c>
      <c r="G39" s="248"/>
      <c r="H39" s="197">
        <f t="shared" si="1"/>
        <v>0</v>
      </c>
      <c r="I39" s="246"/>
      <c r="J39" s="246"/>
      <c r="K39" s="245"/>
      <c r="L39" s="197">
        <f>L38+J39-K39</f>
        <v>0</v>
      </c>
      <c r="M39" s="242"/>
      <c r="N39" s="243"/>
      <c r="O39" s="244"/>
      <c r="P39" s="198">
        <f t="shared" si="3"/>
        <v>0</v>
      </c>
      <c r="Q39" s="230"/>
      <c r="R39" s="233"/>
      <c r="S39" s="234"/>
      <c r="T39" s="237"/>
      <c r="U39" s="251">
        <f t="shared" si="6"/>
        <v>0</v>
      </c>
      <c r="V39" s="233"/>
      <c r="W39" s="234"/>
      <c r="X39" s="211">
        <f t="shared" si="4"/>
        <v>0</v>
      </c>
      <c r="Y39" s="252"/>
      <c r="Z39" s="229"/>
      <c r="AA39" s="230"/>
      <c r="AB39" s="22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imeMode="on" allowBlank="1" showInputMessage="1" showErrorMessage="1"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activeCell="H41" sqref="H41:I41"/>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154</v>
      </c>
      <c r="O1" s="113"/>
      <c r="P1" s="113" t="s">
        <v>129</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254" t="s">
        <v>37</v>
      </c>
      <c r="C8" s="255"/>
      <c r="D8" s="256"/>
      <c r="E8" s="256"/>
      <c r="F8" s="257">
        <f>翌年5月!F39</f>
        <v>0</v>
      </c>
      <c r="G8" s="256"/>
      <c r="H8" s="256"/>
      <c r="I8" s="258"/>
      <c r="J8" s="258"/>
      <c r="K8" s="258"/>
      <c r="L8" s="259">
        <f>翌年5月!L39</f>
        <v>0</v>
      </c>
      <c r="M8" s="260"/>
      <c r="N8" s="261"/>
      <c r="O8" s="262"/>
      <c r="P8" s="263">
        <f>翌年5月!P39</f>
        <v>0</v>
      </c>
      <c r="Q8" s="264"/>
      <c r="R8" s="265"/>
      <c r="S8" s="265"/>
      <c r="T8" s="265"/>
      <c r="U8" s="266">
        <f>翌年5月!U39</f>
        <v>0</v>
      </c>
      <c r="V8" s="264"/>
      <c r="W8" s="265"/>
      <c r="X8" s="267">
        <f>翌年5月!X39</f>
        <v>0</v>
      </c>
      <c r="Y8" s="268"/>
      <c r="Z8" s="269"/>
      <c r="AA8" s="270"/>
      <c r="AB8" s="271"/>
      <c r="AC8" s="272"/>
    </row>
    <row r="9" spans="2:29" s="47" customFormat="1" ht="25.5" customHeight="1">
      <c r="B9" s="273" t="s">
        <v>93</v>
      </c>
      <c r="C9" s="274"/>
      <c r="D9" s="275"/>
      <c r="E9" s="275"/>
      <c r="F9" s="259">
        <f>F8+D9-E9</f>
        <v>0</v>
      </c>
      <c r="G9" s="275"/>
      <c r="H9" s="259">
        <f>E9-G9</f>
        <v>0</v>
      </c>
      <c r="I9" s="276"/>
      <c r="J9" s="276"/>
      <c r="K9" s="276"/>
      <c r="L9" s="259">
        <f>L8+J9-K9</f>
        <v>0</v>
      </c>
      <c r="M9" s="277"/>
      <c r="N9" s="278"/>
      <c r="O9" s="279"/>
      <c r="P9" s="263">
        <f>P8+N9-O9</f>
        <v>0</v>
      </c>
      <c r="Q9" s="280"/>
      <c r="R9" s="281"/>
      <c r="S9" s="281"/>
      <c r="T9" s="282"/>
      <c r="U9" s="283">
        <f>U8+Q9+R9-S9</f>
        <v>0</v>
      </c>
      <c r="V9" s="281"/>
      <c r="W9" s="281"/>
      <c r="X9" s="284">
        <f>X8+V9-W9</f>
        <v>0</v>
      </c>
      <c r="Y9" s="285"/>
      <c r="Z9" s="286"/>
      <c r="AA9" s="280"/>
      <c r="AB9" s="287"/>
      <c r="AC9" s="288" t="e">
        <f>(E9+K9)/AA9/AB9</f>
        <v>#DIV/0!</v>
      </c>
    </row>
    <row r="10" spans="2:29" s="47" customFormat="1" ht="25.5" customHeight="1">
      <c r="B10" s="273" t="s">
        <v>94</v>
      </c>
      <c r="C10" s="274"/>
      <c r="D10" s="275"/>
      <c r="E10" s="275"/>
      <c r="F10" s="259">
        <f t="shared" ref="F10:F38" si="0">F9+D10-E10</f>
        <v>0</v>
      </c>
      <c r="G10" s="275"/>
      <c r="H10" s="259">
        <f t="shared" ref="H10:H39" si="1">E10-G10</f>
        <v>0</v>
      </c>
      <c r="I10" s="276"/>
      <c r="J10" s="276"/>
      <c r="K10" s="276"/>
      <c r="L10" s="259">
        <f t="shared" ref="L10:L37" si="2">L9+J10-K10</f>
        <v>0</v>
      </c>
      <c r="M10" s="277"/>
      <c r="N10" s="278"/>
      <c r="O10" s="279"/>
      <c r="P10" s="263">
        <f t="shared" ref="P10:P38" si="3">P9+N10-O10</f>
        <v>0</v>
      </c>
      <c r="Q10" s="280"/>
      <c r="R10" s="281"/>
      <c r="S10" s="281"/>
      <c r="T10" s="282"/>
      <c r="U10" s="283">
        <f t="shared" ref="U10:U38" si="4">U9+Q10+R10-S10</f>
        <v>0</v>
      </c>
      <c r="V10" s="281"/>
      <c r="W10" s="281"/>
      <c r="X10" s="284">
        <f t="shared" ref="X10:X39" si="5">X9+V10-W10</f>
        <v>0</v>
      </c>
      <c r="Y10" s="285"/>
      <c r="Z10" s="286"/>
      <c r="AA10" s="280"/>
      <c r="AB10" s="287"/>
      <c r="AC10" s="288" t="e">
        <f t="shared" ref="AC10:AC38" si="6">(E10+K10)/AA10/AB10</f>
        <v>#DIV/0!</v>
      </c>
    </row>
    <row r="11" spans="2:29" s="47" customFormat="1" ht="25.5" customHeight="1">
      <c r="B11" s="273" t="s">
        <v>95</v>
      </c>
      <c r="C11" s="274"/>
      <c r="D11" s="275"/>
      <c r="E11" s="275"/>
      <c r="F11" s="259">
        <f t="shared" si="0"/>
        <v>0</v>
      </c>
      <c r="G11" s="275"/>
      <c r="H11" s="259">
        <f t="shared" si="1"/>
        <v>0</v>
      </c>
      <c r="I11" s="276"/>
      <c r="J11" s="276"/>
      <c r="K11" s="276"/>
      <c r="L11" s="259">
        <f t="shared" si="2"/>
        <v>0</v>
      </c>
      <c r="M11" s="277"/>
      <c r="N11" s="278"/>
      <c r="O11" s="279"/>
      <c r="P11" s="263">
        <f t="shared" si="3"/>
        <v>0</v>
      </c>
      <c r="Q11" s="280"/>
      <c r="R11" s="281"/>
      <c r="S11" s="281"/>
      <c r="T11" s="282"/>
      <c r="U11" s="283">
        <f t="shared" si="4"/>
        <v>0</v>
      </c>
      <c r="V11" s="281"/>
      <c r="W11" s="281"/>
      <c r="X11" s="284">
        <f t="shared" si="5"/>
        <v>0</v>
      </c>
      <c r="Y11" s="285"/>
      <c r="Z11" s="286"/>
      <c r="AA11" s="280"/>
      <c r="AB11" s="287"/>
      <c r="AC11" s="288" t="e">
        <f t="shared" si="6"/>
        <v>#DIV/0!</v>
      </c>
    </row>
    <row r="12" spans="2:29" s="47" customFormat="1" ht="25.5" customHeight="1">
      <c r="B12" s="273" t="s">
        <v>96</v>
      </c>
      <c r="C12" s="274"/>
      <c r="D12" s="275"/>
      <c r="E12" s="275"/>
      <c r="F12" s="259">
        <f t="shared" si="0"/>
        <v>0</v>
      </c>
      <c r="G12" s="275"/>
      <c r="H12" s="259">
        <f t="shared" si="1"/>
        <v>0</v>
      </c>
      <c r="I12" s="276"/>
      <c r="J12" s="276"/>
      <c r="K12" s="276"/>
      <c r="L12" s="259">
        <f t="shared" si="2"/>
        <v>0</v>
      </c>
      <c r="M12" s="277"/>
      <c r="N12" s="278"/>
      <c r="O12" s="279"/>
      <c r="P12" s="263">
        <f t="shared" si="3"/>
        <v>0</v>
      </c>
      <c r="Q12" s="280"/>
      <c r="R12" s="281"/>
      <c r="S12" s="281"/>
      <c r="T12" s="282"/>
      <c r="U12" s="283">
        <f t="shared" si="4"/>
        <v>0</v>
      </c>
      <c r="V12" s="281"/>
      <c r="W12" s="281"/>
      <c r="X12" s="284">
        <f t="shared" si="5"/>
        <v>0</v>
      </c>
      <c r="Y12" s="285"/>
      <c r="Z12" s="286"/>
      <c r="AA12" s="280"/>
      <c r="AB12" s="287"/>
      <c r="AC12" s="288" t="e">
        <f t="shared" si="6"/>
        <v>#DIV/0!</v>
      </c>
    </row>
    <row r="13" spans="2:29" s="47" customFormat="1" ht="25.5" customHeight="1">
      <c r="B13" s="273" t="s">
        <v>97</v>
      </c>
      <c r="C13" s="274"/>
      <c r="D13" s="275"/>
      <c r="E13" s="275"/>
      <c r="F13" s="259">
        <f t="shared" si="0"/>
        <v>0</v>
      </c>
      <c r="G13" s="275"/>
      <c r="H13" s="259">
        <f t="shared" si="1"/>
        <v>0</v>
      </c>
      <c r="I13" s="276"/>
      <c r="J13" s="276"/>
      <c r="K13" s="276"/>
      <c r="L13" s="259">
        <f t="shared" si="2"/>
        <v>0</v>
      </c>
      <c r="M13" s="277"/>
      <c r="N13" s="278"/>
      <c r="O13" s="279"/>
      <c r="P13" s="263">
        <f t="shared" si="3"/>
        <v>0</v>
      </c>
      <c r="Q13" s="280"/>
      <c r="R13" s="281"/>
      <c r="S13" s="281"/>
      <c r="T13" s="282"/>
      <c r="U13" s="283">
        <f t="shared" si="4"/>
        <v>0</v>
      </c>
      <c r="V13" s="281"/>
      <c r="W13" s="281"/>
      <c r="X13" s="284">
        <f t="shared" si="5"/>
        <v>0</v>
      </c>
      <c r="Y13" s="285"/>
      <c r="Z13" s="286"/>
      <c r="AA13" s="280"/>
      <c r="AB13" s="287"/>
      <c r="AC13" s="288" t="e">
        <f t="shared" si="6"/>
        <v>#DIV/0!</v>
      </c>
    </row>
    <row r="14" spans="2:29" s="47" customFormat="1" ht="25.5" customHeight="1">
      <c r="B14" s="273" t="s">
        <v>98</v>
      </c>
      <c r="C14" s="274"/>
      <c r="D14" s="275"/>
      <c r="E14" s="275"/>
      <c r="F14" s="259">
        <f t="shared" si="0"/>
        <v>0</v>
      </c>
      <c r="G14" s="275"/>
      <c r="H14" s="259">
        <f t="shared" si="1"/>
        <v>0</v>
      </c>
      <c r="I14" s="276"/>
      <c r="J14" s="276"/>
      <c r="K14" s="276"/>
      <c r="L14" s="259">
        <f t="shared" si="2"/>
        <v>0</v>
      </c>
      <c r="M14" s="277"/>
      <c r="N14" s="278"/>
      <c r="O14" s="279"/>
      <c r="P14" s="263">
        <f t="shared" si="3"/>
        <v>0</v>
      </c>
      <c r="Q14" s="280"/>
      <c r="R14" s="281"/>
      <c r="S14" s="281"/>
      <c r="T14" s="282"/>
      <c r="U14" s="283">
        <f t="shared" si="4"/>
        <v>0</v>
      </c>
      <c r="V14" s="281"/>
      <c r="W14" s="281"/>
      <c r="X14" s="284">
        <f t="shared" si="5"/>
        <v>0</v>
      </c>
      <c r="Y14" s="285"/>
      <c r="Z14" s="286"/>
      <c r="AA14" s="280"/>
      <c r="AB14" s="287"/>
      <c r="AC14" s="288" t="e">
        <f t="shared" si="6"/>
        <v>#DIV/0!</v>
      </c>
    </row>
    <row r="15" spans="2:29" s="47" customFormat="1" ht="25.5" customHeight="1">
      <c r="B15" s="273" t="s">
        <v>99</v>
      </c>
      <c r="C15" s="274"/>
      <c r="D15" s="275"/>
      <c r="E15" s="275"/>
      <c r="F15" s="259">
        <f t="shared" si="0"/>
        <v>0</v>
      </c>
      <c r="G15" s="275"/>
      <c r="H15" s="259">
        <f t="shared" si="1"/>
        <v>0</v>
      </c>
      <c r="I15" s="276"/>
      <c r="J15" s="276"/>
      <c r="K15" s="276"/>
      <c r="L15" s="259">
        <f t="shared" si="2"/>
        <v>0</v>
      </c>
      <c r="M15" s="277"/>
      <c r="N15" s="278"/>
      <c r="O15" s="279"/>
      <c r="P15" s="263">
        <f t="shared" si="3"/>
        <v>0</v>
      </c>
      <c r="Q15" s="280"/>
      <c r="R15" s="281"/>
      <c r="S15" s="281"/>
      <c r="T15" s="282"/>
      <c r="U15" s="283">
        <f t="shared" si="4"/>
        <v>0</v>
      </c>
      <c r="V15" s="281"/>
      <c r="W15" s="281"/>
      <c r="X15" s="284">
        <f t="shared" si="5"/>
        <v>0</v>
      </c>
      <c r="Y15" s="285"/>
      <c r="Z15" s="286"/>
      <c r="AA15" s="280"/>
      <c r="AB15" s="287"/>
      <c r="AC15" s="288" t="e">
        <f t="shared" si="6"/>
        <v>#DIV/0!</v>
      </c>
    </row>
    <row r="16" spans="2:29" s="47" customFormat="1" ht="25.5" customHeight="1">
      <c r="B16" s="273" t="s">
        <v>100</v>
      </c>
      <c r="C16" s="274"/>
      <c r="D16" s="275"/>
      <c r="E16" s="275"/>
      <c r="F16" s="259">
        <f t="shared" si="0"/>
        <v>0</v>
      </c>
      <c r="G16" s="275"/>
      <c r="H16" s="259">
        <f t="shared" si="1"/>
        <v>0</v>
      </c>
      <c r="I16" s="276"/>
      <c r="J16" s="276"/>
      <c r="K16" s="276"/>
      <c r="L16" s="259">
        <f t="shared" si="2"/>
        <v>0</v>
      </c>
      <c r="M16" s="289"/>
      <c r="N16" s="278"/>
      <c r="O16" s="279"/>
      <c r="P16" s="263">
        <f t="shared" si="3"/>
        <v>0</v>
      </c>
      <c r="Q16" s="280"/>
      <c r="R16" s="281"/>
      <c r="S16" s="290"/>
      <c r="T16" s="291"/>
      <c r="U16" s="283">
        <f t="shared" si="4"/>
        <v>0</v>
      </c>
      <c r="V16" s="281"/>
      <c r="W16" s="290"/>
      <c r="X16" s="284">
        <f t="shared" si="5"/>
        <v>0</v>
      </c>
      <c r="Y16" s="285"/>
      <c r="Z16" s="286"/>
      <c r="AA16" s="280"/>
      <c r="AB16" s="292"/>
      <c r="AC16" s="288" t="e">
        <f t="shared" si="6"/>
        <v>#DIV/0!</v>
      </c>
    </row>
    <row r="17" spans="2:29" s="47" customFormat="1" ht="25.5" customHeight="1">
      <c r="B17" s="273" t="s">
        <v>101</v>
      </c>
      <c r="C17" s="274"/>
      <c r="D17" s="275"/>
      <c r="E17" s="275"/>
      <c r="F17" s="259">
        <f t="shared" si="0"/>
        <v>0</v>
      </c>
      <c r="G17" s="275"/>
      <c r="H17" s="259">
        <f t="shared" si="1"/>
        <v>0</v>
      </c>
      <c r="I17" s="276"/>
      <c r="J17" s="276"/>
      <c r="K17" s="276"/>
      <c r="L17" s="259">
        <f t="shared" si="2"/>
        <v>0</v>
      </c>
      <c r="M17" s="289"/>
      <c r="N17" s="278"/>
      <c r="O17" s="279"/>
      <c r="P17" s="263">
        <f t="shared" si="3"/>
        <v>0</v>
      </c>
      <c r="Q17" s="280"/>
      <c r="R17" s="281"/>
      <c r="S17" s="290"/>
      <c r="T17" s="291"/>
      <c r="U17" s="283">
        <f t="shared" si="4"/>
        <v>0</v>
      </c>
      <c r="V17" s="281"/>
      <c r="W17" s="290"/>
      <c r="X17" s="284">
        <f t="shared" si="5"/>
        <v>0</v>
      </c>
      <c r="Y17" s="285"/>
      <c r="Z17" s="286"/>
      <c r="AA17" s="280"/>
      <c r="AB17" s="292"/>
      <c r="AC17" s="288" t="e">
        <f t="shared" si="6"/>
        <v>#DIV/0!</v>
      </c>
    </row>
    <row r="18" spans="2:29" s="47" customFormat="1" ht="25.5" customHeight="1">
      <c r="B18" s="273" t="s">
        <v>102</v>
      </c>
      <c r="C18" s="274"/>
      <c r="D18" s="275"/>
      <c r="E18" s="275"/>
      <c r="F18" s="259">
        <f t="shared" si="0"/>
        <v>0</v>
      </c>
      <c r="G18" s="275"/>
      <c r="H18" s="259">
        <f t="shared" si="1"/>
        <v>0</v>
      </c>
      <c r="I18" s="276"/>
      <c r="J18" s="276"/>
      <c r="K18" s="276"/>
      <c r="L18" s="259">
        <f t="shared" si="2"/>
        <v>0</v>
      </c>
      <c r="M18" s="289"/>
      <c r="N18" s="278"/>
      <c r="O18" s="279"/>
      <c r="P18" s="263">
        <f t="shared" si="3"/>
        <v>0</v>
      </c>
      <c r="Q18" s="280"/>
      <c r="R18" s="281"/>
      <c r="S18" s="290"/>
      <c r="T18" s="291"/>
      <c r="U18" s="283">
        <f t="shared" si="4"/>
        <v>0</v>
      </c>
      <c r="V18" s="281"/>
      <c r="W18" s="290"/>
      <c r="X18" s="284">
        <f t="shared" si="5"/>
        <v>0</v>
      </c>
      <c r="Y18" s="285"/>
      <c r="Z18" s="286"/>
      <c r="AA18" s="280"/>
      <c r="AB18" s="292"/>
      <c r="AC18" s="288" t="e">
        <f t="shared" si="6"/>
        <v>#DIV/0!</v>
      </c>
    </row>
    <row r="19" spans="2:29" s="47" customFormat="1" ht="25.5" customHeight="1">
      <c r="B19" s="273" t="s">
        <v>103</v>
      </c>
      <c r="C19" s="293"/>
      <c r="D19" s="294"/>
      <c r="E19" s="275"/>
      <c r="F19" s="259">
        <f t="shared" si="0"/>
        <v>0</v>
      </c>
      <c r="G19" s="294"/>
      <c r="H19" s="259">
        <f t="shared" si="1"/>
        <v>0</v>
      </c>
      <c r="I19" s="295"/>
      <c r="J19" s="295"/>
      <c r="K19" s="276"/>
      <c r="L19" s="259">
        <f t="shared" si="2"/>
        <v>0</v>
      </c>
      <c r="M19" s="296"/>
      <c r="N19" s="297"/>
      <c r="O19" s="298"/>
      <c r="P19" s="263">
        <f t="shared" si="3"/>
        <v>0</v>
      </c>
      <c r="Q19" s="299"/>
      <c r="R19" s="300"/>
      <c r="S19" s="301"/>
      <c r="T19" s="302"/>
      <c r="U19" s="283">
        <f t="shared" si="4"/>
        <v>0</v>
      </c>
      <c r="V19" s="300"/>
      <c r="W19" s="301"/>
      <c r="X19" s="284">
        <f t="shared" si="5"/>
        <v>0</v>
      </c>
      <c r="Y19" s="285"/>
      <c r="Z19" s="303"/>
      <c r="AA19" s="299"/>
      <c r="AB19" s="292"/>
      <c r="AC19" s="288" t="e">
        <f t="shared" si="6"/>
        <v>#DIV/0!</v>
      </c>
    </row>
    <row r="20" spans="2:29" s="47" customFormat="1" ht="25.5" customHeight="1">
      <c r="B20" s="273" t="s">
        <v>104</v>
      </c>
      <c r="C20" s="293"/>
      <c r="D20" s="294"/>
      <c r="E20" s="275"/>
      <c r="F20" s="259">
        <f t="shared" si="0"/>
        <v>0</v>
      </c>
      <c r="G20" s="294"/>
      <c r="H20" s="259">
        <f t="shared" si="1"/>
        <v>0</v>
      </c>
      <c r="I20" s="295"/>
      <c r="J20" s="295"/>
      <c r="K20" s="276"/>
      <c r="L20" s="259">
        <f t="shared" si="2"/>
        <v>0</v>
      </c>
      <c r="M20" s="296"/>
      <c r="N20" s="297"/>
      <c r="O20" s="298"/>
      <c r="P20" s="263">
        <f t="shared" si="3"/>
        <v>0</v>
      </c>
      <c r="Q20" s="299"/>
      <c r="R20" s="300"/>
      <c r="S20" s="301"/>
      <c r="T20" s="302"/>
      <c r="U20" s="283">
        <f t="shared" si="4"/>
        <v>0</v>
      </c>
      <c r="V20" s="300"/>
      <c r="W20" s="301"/>
      <c r="X20" s="284">
        <f t="shared" si="5"/>
        <v>0</v>
      </c>
      <c r="Y20" s="285"/>
      <c r="Z20" s="303"/>
      <c r="AA20" s="299"/>
      <c r="AB20" s="292"/>
      <c r="AC20" s="288" t="e">
        <f t="shared" si="6"/>
        <v>#DIV/0!</v>
      </c>
    </row>
    <row r="21" spans="2:29" s="47" customFormat="1" ht="25.5" customHeight="1">
      <c r="B21" s="273" t="s">
        <v>105</v>
      </c>
      <c r="C21" s="293"/>
      <c r="D21" s="294"/>
      <c r="E21" s="275"/>
      <c r="F21" s="259">
        <f t="shared" si="0"/>
        <v>0</v>
      </c>
      <c r="G21" s="294"/>
      <c r="H21" s="259">
        <f t="shared" si="1"/>
        <v>0</v>
      </c>
      <c r="I21" s="295"/>
      <c r="J21" s="295"/>
      <c r="K21" s="276"/>
      <c r="L21" s="259">
        <f t="shared" si="2"/>
        <v>0</v>
      </c>
      <c r="M21" s="296"/>
      <c r="N21" s="297"/>
      <c r="O21" s="298"/>
      <c r="P21" s="263">
        <f t="shared" si="3"/>
        <v>0</v>
      </c>
      <c r="Q21" s="299"/>
      <c r="R21" s="300"/>
      <c r="S21" s="301"/>
      <c r="T21" s="302"/>
      <c r="U21" s="283">
        <f t="shared" si="4"/>
        <v>0</v>
      </c>
      <c r="V21" s="300"/>
      <c r="W21" s="301"/>
      <c r="X21" s="284">
        <f t="shared" si="5"/>
        <v>0</v>
      </c>
      <c r="Y21" s="285"/>
      <c r="Z21" s="303"/>
      <c r="AA21" s="299"/>
      <c r="AB21" s="292"/>
      <c r="AC21" s="288" t="e">
        <f t="shared" si="6"/>
        <v>#DIV/0!</v>
      </c>
    </row>
    <row r="22" spans="2:29" s="47" customFormat="1" ht="25.5" customHeight="1">
      <c r="B22" s="273" t="s">
        <v>106</v>
      </c>
      <c r="C22" s="293"/>
      <c r="D22" s="294"/>
      <c r="E22" s="275"/>
      <c r="F22" s="259">
        <f t="shared" si="0"/>
        <v>0</v>
      </c>
      <c r="G22" s="294"/>
      <c r="H22" s="259">
        <f t="shared" si="1"/>
        <v>0</v>
      </c>
      <c r="I22" s="295"/>
      <c r="J22" s="295"/>
      <c r="K22" s="276"/>
      <c r="L22" s="259">
        <f t="shared" si="2"/>
        <v>0</v>
      </c>
      <c r="M22" s="296"/>
      <c r="N22" s="297"/>
      <c r="O22" s="298"/>
      <c r="P22" s="263">
        <f t="shared" si="3"/>
        <v>0</v>
      </c>
      <c r="Q22" s="299"/>
      <c r="R22" s="300"/>
      <c r="S22" s="301"/>
      <c r="T22" s="302"/>
      <c r="U22" s="283">
        <f t="shared" si="4"/>
        <v>0</v>
      </c>
      <c r="V22" s="300"/>
      <c r="W22" s="301"/>
      <c r="X22" s="284">
        <f t="shared" si="5"/>
        <v>0</v>
      </c>
      <c r="Y22" s="285"/>
      <c r="Z22" s="303"/>
      <c r="AA22" s="299"/>
      <c r="AB22" s="292"/>
      <c r="AC22" s="288" t="e">
        <f t="shared" si="6"/>
        <v>#DIV/0!</v>
      </c>
    </row>
    <row r="23" spans="2:29" s="47" customFormat="1" ht="25.5" customHeight="1">
      <c r="B23" s="273" t="s">
        <v>107</v>
      </c>
      <c r="C23" s="293"/>
      <c r="D23" s="294"/>
      <c r="E23" s="275"/>
      <c r="F23" s="259">
        <f t="shared" si="0"/>
        <v>0</v>
      </c>
      <c r="G23" s="294"/>
      <c r="H23" s="259">
        <f t="shared" si="1"/>
        <v>0</v>
      </c>
      <c r="I23" s="295"/>
      <c r="J23" s="295"/>
      <c r="K23" s="276"/>
      <c r="L23" s="259">
        <f t="shared" si="2"/>
        <v>0</v>
      </c>
      <c r="M23" s="296"/>
      <c r="N23" s="297"/>
      <c r="O23" s="298"/>
      <c r="P23" s="263">
        <f t="shared" si="3"/>
        <v>0</v>
      </c>
      <c r="Q23" s="299"/>
      <c r="R23" s="300"/>
      <c r="S23" s="301"/>
      <c r="T23" s="302"/>
      <c r="U23" s="283">
        <f t="shared" si="4"/>
        <v>0</v>
      </c>
      <c r="V23" s="300"/>
      <c r="W23" s="301"/>
      <c r="X23" s="284">
        <f t="shared" si="5"/>
        <v>0</v>
      </c>
      <c r="Y23" s="285"/>
      <c r="Z23" s="303"/>
      <c r="AA23" s="299"/>
      <c r="AB23" s="292"/>
      <c r="AC23" s="288" t="e">
        <f t="shared" si="6"/>
        <v>#DIV/0!</v>
      </c>
    </row>
    <row r="24" spans="2:29" s="47" customFormat="1" ht="25.5" customHeight="1">
      <c r="B24" s="273" t="s">
        <v>108</v>
      </c>
      <c r="C24" s="293"/>
      <c r="D24" s="294"/>
      <c r="E24" s="275"/>
      <c r="F24" s="259">
        <f t="shared" si="0"/>
        <v>0</v>
      </c>
      <c r="G24" s="294"/>
      <c r="H24" s="259">
        <f t="shared" si="1"/>
        <v>0</v>
      </c>
      <c r="I24" s="295"/>
      <c r="J24" s="295"/>
      <c r="K24" s="276"/>
      <c r="L24" s="259">
        <f t="shared" si="2"/>
        <v>0</v>
      </c>
      <c r="M24" s="296"/>
      <c r="N24" s="297"/>
      <c r="O24" s="298"/>
      <c r="P24" s="263">
        <f t="shared" si="3"/>
        <v>0</v>
      </c>
      <c r="Q24" s="299"/>
      <c r="R24" s="300"/>
      <c r="S24" s="301"/>
      <c r="T24" s="302"/>
      <c r="U24" s="283">
        <f t="shared" si="4"/>
        <v>0</v>
      </c>
      <c r="V24" s="300"/>
      <c r="W24" s="301"/>
      <c r="X24" s="284">
        <f t="shared" si="5"/>
        <v>0</v>
      </c>
      <c r="Y24" s="285"/>
      <c r="Z24" s="303"/>
      <c r="AA24" s="299"/>
      <c r="AB24" s="292"/>
      <c r="AC24" s="288" t="e">
        <f t="shared" si="6"/>
        <v>#DIV/0!</v>
      </c>
    </row>
    <row r="25" spans="2:29" s="47" customFormat="1" ht="25.5" customHeight="1">
      <c r="B25" s="273" t="s">
        <v>109</v>
      </c>
      <c r="C25" s="293"/>
      <c r="D25" s="294"/>
      <c r="E25" s="275"/>
      <c r="F25" s="259">
        <f t="shared" si="0"/>
        <v>0</v>
      </c>
      <c r="G25" s="294"/>
      <c r="H25" s="259">
        <f t="shared" si="1"/>
        <v>0</v>
      </c>
      <c r="I25" s="295"/>
      <c r="J25" s="295"/>
      <c r="K25" s="276"/>
      <c r="L25" s="259">
        <f t="shared" si="2"/>
        <v>0</v>
      </c>
      <c r="M25" s="296"/>
      <c r="N25" s="297"/>
      <c r="O25" s="298"/>
      <c r="P25" s="263">
        <f t="shared" si="3"/>
        <v>0</v>
      </c>
      <c r="Q25" s="299"/>
      <c r="R25" s="300"/>
      <c r="S25" s="301"/>
      <c r="T25" s="302"/>
      <c r="U25" s="283">
        <f t="shared" si="4"/>
        <v>0</v>
      </c>
      <c r="V25" s="300"/>
      <c r="W25" s="301"/>
      <c r="X25" s="284">
        <f t="shared" si="5"/>
        <v>0</v>
      </c>
      <c r="Y25" s="285"/>
      <c r="Z25" s="303"/>
      <c r="AA25" s="299"/>
      <c r="AB25" s="292"/>
      <c r="AC25" s="288" t="e">
        <f t="shared" si="6"/>
        <v>#DIV/0!</v>
      </c>
    </row>
    <row r="26" spans="2:29" s="47" customFormat="1" ht="25.5" customHeight="1">
      <c r="B26" s="273" t="s">
        <v>110</v>
      </c>
      <c r="C26" s="293"/>
      <c r="D26" s="294"/>
      <c r="E26" s="275"/>
      <c r="F26" s="259">
        <f t="shared" si="0"/>
        <v>0</v>
      </c>
      <c r="G26" s="294"/>
      <c r="H26" s="259">
        <f t="shared" si="1"/>
        <v>0</v>
      </c>
      <c r="I26" s="295"/>
      <c r="J26" s="295"/>
      <c r="K26" s="276"/>
      <c r="L26" s="259">
        <f t="shared" si="2"/>
        <v>0</v>
      </c>
      <c r="M26" s="296"/>
      <c r="N26" s="297"/>
      <c r="O26" s="298"/>
      <c r="P26" s="263">
        <f t="shared" si="3"/>
        <v>0</v>
      </c>
      <c r="Q26" s="299"/>
      <c r="R26" s="300"/>
      <c r="S26" s="301"/>
      <c r="T26" s="302"/>
      <c r="U26" s="283">
        <f t="shared" si="4"/>
        <v>0</v>
      </c>
      <c r="V26" s="300"/>
      <c r="W26" s="301"/>
      <c r="X26" s="284">
        <f t="shared" si="5"/>
        <v>0</v>
      </c>
      <c r="Y26" s="285"/>
      <c r="Z26" s="303"/>
      <c r="AA26" s="299"/>
      <c r="AB26" s="292"/>
      <c r="AC26" s="288" t="e">
        <f t="shared" si="6"/>
        <v>#DIV/0!</v>
      </c>
    </row>
    <row r="27" spans="2:29" s="47" customFormat="1" ht="25.5" customHeight="1">
      <c r="B27" s="273" t="s">
        <v>111</v>
      </c>
      <c r="C27" s="293"/>
      <c r="D27" s="294"/>
      <c r="E27" s="275"/>
      <c r="F27" s="259">
        <f t="shared" si="0"/>
        <v>0</v>
      </c>
      <c r="G27" s="294"/>
      <c r="H27" s="259">
        <f t="shared" si="1"/>
        <v>0</v>
      </c>
      <c r="I27" s="295"/>
      <c r="J27" s="295"/>
      <c r="K27" s="276"/>
      <c r="L27" s="259">
        <f t="shared" si="2"/>
        <v>0</v>
      </c>
      <c r="M27" s="296"/>
      <c r="N27" s="297"/>
      <c r="O27" s="298"/>
      <c r="P27" s="263">
        <f t="shared" si="3"/>
        <v>0</v>
      </c>
      <c r="Q27" s="299"/>
      <c r="R27" s="300"/>
      <c r="S27" s="301"/>
      <c r="T27" s="302"/>
      <c r="U27" s="283">
        <f t="shared" si="4"/>
        <v>0</v>
      </c>
      <c r="V27" s="300"/>
      <c r="W27" s="301"/>
      <c r="X27" s="284">
        <f t="shared" si="5"/>
        <v>0</v>
      </c>
      <c r="Y27" s="285"/>
      <c r="Z27" s="303"/>
      <c r="AA27" s="299"/>
      <c r="AB27" s="292"/>
      <c r="AC27" s="288" t="e">
        <f t="shared" si="6"/>
        <v>#DIV/0!</v>
      </c>
    </row>
    <row r="28" spans="2:29" s="47" customFormat="1" ht="25.5" customHeight="1">
      <c r="B28" s="273" t="s">
        <v>112</v>
      </c>
      <c r="C28" s="293"/>
      <c r="D28" s="294"/>
      <c r="E28" s="275"/>
      <c r="F28" s="259">
        <f t="shared" si="0"/>
        <v>0</v>
      </c>
      <c r="G28" s="294"/>
      <c r="H28" s="259">
        <f t="shared" si="1"/>
        <v>0</v>
      </c>
      <c r="I28" s="295"/>
      <c r="J28" s="295"/>
      <c r="K28" s="276"/>
      <c r="L28" s="259">
        <f t="shared" si="2"/>
        <v>0</v>
      </c>
      <c r="M28" s="296"/>
      <c r="N28" s="297"/>
      <c r="O28" s="298"/>
      <c r="P28" s="263">
        <f t="shared" si="3"/>
        <v>0</v>
      </c>
      <c r="Q28" s="299"/>
      <c r="R28" s="300"/>
      <c r="S28" s="301"/>
      <c r="T28" s="302"/>
      <c r="U28" s="283">
        <f t="shared" si="4"/>
        <v>0</v>
      </c>
      <c r="V28" s="300"/>
      <c r="W28" s="301"/>
      <c r="X28" s="284">
        <f t="shared" si="5"/>
        <v>0</v>
      </c>
      <c r="Y28" s="285"/>
      <c r="Z28" s="303"/>
      <c r="AA28" s="299"/>
      <c r="AB28" s="292"/>
      <c r="AC28" s="288" t="e">
        <f t="shared" si="6"/>
        <v>#DIV/0!</v>
      </c>
    </row>
    <row r="29" spans="2:29" s="47" customFormat="1" ht="25.5" customHeight="1">
      <c r="B29" s="273" t="s">
        <v>113</v>
      </c>
      <c r="C29" s="293"/>
      <c r="D29" s="294"/>
      <c r="E29" s="275"/>
      <c r="F29" s="259">
        <f t="shared" si="0"/>
        <v>0</v>
      </c>
      <c r="G29" s="294"/>
      <c r="H29" s="259">
        <f t="shared" si="1"/>
        <v>0</v>
      </c>
      <c r="I29" s="295"/>
      <c r="J29" s="295"/>
      <c r="K29" s="276"/>
      <c r="L29" s="259">
        <f t="shared" si="2"/>
        <v>0</v>
      </c>
      <c r="M29" s="296"/>
      <c r="N29" s="297"/>
      <c r="O29" s="298"/>
      <c r="P29" s="263">
        <f t="shared" si="3"/>
        <v>0</v>
      </c>
      <c r="Q29" s="299"/>
      <c r="R29" s="300"/>
      <c r="S29" s="301"/>
      <c r="T29" s="302"/>
      <c r="U29" s="283">
        <f t="shared" si="4"/>
        <v>0</v>
      </c>
      <c r="V29" s="300"/>
      <c r="W29" s="301"/>
      <c r="X29" s="284">
        <f t="shared" si="5"/>
        <v>0</v>
      </c>
      <c r="Y29" s="285"/>
      <c r="Z29" s="303"/>
      <c r="AA29" s="299"/>
      <c r="AB29" s="292"/>
      <c r="AC29" s="288" t="e">
        <f t="shared" si="6"/>
        <v>#DIV/0!</v>
      </c>
    </row>
    <row r="30" spans="2:29" s="47" customFormat="1" ht="25.5" customHeight="1">
      <c r="B30" s="273" t="s">
        <v>114</v>
      </c>
      <c r="C30" s="293"/>
      <c r="D30" s="294"/>
      <c r="E30" s="275"/>
      <c r="F30" s="259">
        <f t="shared" si="0"/>
        <v>0</v>
      </c>
      <c r="G30" s="294"/>
      <c r="H30" s="259">
        <f t="shared" si="1"/>
        <v>0</v>
      </c>
      <c r="I30" s="295"/>
      <c r="J30" s="295"/>
      <c r="K30" s="276"/>
      <c r="L30" s="259">
        <f t="shared" si="2"/>
        <v>0</v>
      </c>
      <c r="M30" s="296"/>
      <c r="N30" s="297"/>
      <c r="O30" s="298"/>
      <c r="P30" s="263">
        <f t="shared" si="3"/>
        <v>0</v>
      </c>
      <c r="Q30" s="299"/>
      <c r="R30" s="300"/>
      <c r="S30" s="301"/>
      <c r="T30" s="302"/>
      <c r="U30" s="283">
        <f t="shared" si="4"/>
        <v>0</v>
      </c>
      <c r="V30" s="300"/>
      <c r="W30" s="301"/>
      <c r="X30" s="284">
        <f t="shared" si="5"/>
        <v>0</v>
      </c>
      <c r="Y30" s="285"/>
      <c r="Z30" s="303"/>
      <c r="AA30" s="299"/>
      <c r="AB30" s="292"/>
      <c r="AC30" s="288" t="e">
        <f t="shared" si="6"/>
        <v>#DIV/0!</v>
      </c>
    </row>
    <row r="31" spans="2:29" s="47" customFormat="1" ht="24.75" customHeight="1">
      <c r="B31" s="273" t="s">
        <v>115</v>
      </c>
      <c r="C31" s="293"/>
      <c r="D31" s="294"/>
      <c r="E31" s="275"/>
      <c r="F31" s="259">
        <f t="shared" si="0"/>
        <v>0</v>
      </c>
      <c r="G31" s="294"/>
      <c r="H31" s="259">
        <f t="shared" si="1"/>
        <v>0</v>
      </c>
      <c r="I31" s="295"/>
      <c r="J31" s="295"/>
      <c r="K31" s="276"/>
      <c r="L31" s="259">
        <f t="shared" si="2"/>
        <v>0</v>
      </c>
      <c r="M31" s="296"/>
      <c r="N31" s="297"/>
      <c r="O31" s="298"/>
      <c r="P31" s="263">
        <f t="shared" si="3"/>
        <v>0</v>
      </c>
      <c r="Q31" s="299"/>
      <c r="R31" s="300"/>
      <c r="S31" s="301"/>
      <c r="T31" s="302"/>
      <c r="U31" s="283">
        <f t="shared" si="4"/>
        <v>0</v>
      </c>
      <c r="V31" s="300"/>
      <c r="W31" s="301"/>
      <c r="X31" s="284">
        <f t="shared" si="5"/>
        <v>0</v>
      </c>
      <c r="Y31" s="285"/>
      <c r="Z31" s="303"/>
      <c r="AA31" s="299"/>
      <c r="AB31" s="292"/>
      <c r="AC31" s="288" t="e">
        <f t="shared" si="6"/>
        <v>#DIV/0!</v>
      </c>
    </row>
    <row r="32" spans="2:29" s="47" customFormat="1" ht="25.5" customHeight="1">
      <c r="B32" s="273" t="s">
        <v>116</v>
      </c>
      <c r="C32" s="293"/>
      <c r="D32" s="294"/>
      <c r="E32" s="275"/>
      <c r="F32" s="259">
        <f t="shared" si="0"/>
        <v>0</v>
      </c>
      <c r="G32" s="294"/>
      <c r="H32" s="259">
        <f t="shared" si="1"/>
        <v>0</v>
      </c>
      <c r="I32" s="295"/>
      <c r="J32" s="295"/>
      <c r="K32" s="276"/>
      <c r="L32" s="259">
        <f t="shared" si="2"/>
        <v>0</v>
      </c>
      <c r="M32" s="296"/>
      <c r="N32" s="297"/>
      <c r="O32" s="298"/>
      <c r="P32" s="263">
        <f t="shared" si="3"/>
        <v>0</v>
      </c>
      <c r="Q32" s="299"/>
      <c r="R32" s="300"/>
      <c r="S32" s="301"/>
      <c r="T32" s="302"/>
      <c r="U32" s="283">
        <f t="shared" si="4"/>
        <v>0</v>
      </c>
      <c r="V32" s="300"/>
      <c r="W32" s="301"/>
      <c r="X32" s="284">
        <f t="shared" si="5"/>
        <v>0</v>
      </c>
      <c r="Y32" s="285"/>
      <c r="Z32" s="303"/>
      <c r="AA32" s="299"/>
      <c r="AB32" s="292"/>
      <c r="AC32" s="288" t="e">
        <f t="shared" si="6"/>
        <v>#DIV/0!</v>
      </c>
    </row>
    <row r="33" spans="2:29" s="47" customFormat="1" ht="25.5" customHeight="1">
      <c r="B33" s="273" t="s">
        <v>117</v>
      </c>
      <c r="C33" s="293"/>
      <c r="D33" s="294"/>
      <c r="E33" s="275"/>
      <c r="F33" s="259">
        <f t="shared" si="0"/>
        <v>0</v>
      </c>
      <c r="G33" s="294"/>
      <c r="H33" s="259">
        <f t="shared" si="1"/>
        <v>0</v>
      </c>
      <c r="I33" s="295"/>
      <c r="J33" s="295"/>
      <c r="K33" s="276"/>
      <c r="L33" s="259">
        <f t="shared" si="2"/>
        <v>0</v>
      </c>
      <c r="M33" s="296"/>
      <c r="N33" s="297"/>
      <c r="O33" s="298"/>
      <c r="P33" s="263">
        <f t="shared" si="3"/>
        <v>0</v>
      </c>
      <c r="Q33" s="299"/>
      <c r="R33" s="300"/>
      <c r="S33" s="301"/>
      <c r="T33" s="302"/>
      <c r="U33" s="283">
        <f t="shared" si="4"/>
        <v>0</v>
      </c>
      <c r="V33" s="300"/>
      <c r="W33" s="301"/>
      <c r="X33" s="284">
        <f t="shared" si="5"/>
        <v>0</v>
      </c>
      <c r="Y33" s="285"/>
      <c r="Z33" s="303"/>
      <c r="AA33" s="299"/>
      <c r="AB33" s="292"/>
      <c r="AC33" s="288" t="e">
        <f t="shared" si="6"/>
        <v>#DIV/0!</v>
      </c>
    </row>
    <row r="34" spans="2:29" s="47" customFormat="1" ht="25.5" customHeight="1">
      <c r="B34" s="273" t="s">
        <v>118</v>
      </c>
      <c r="C34" s="293"/>
      <c r="D34" s="294"/>
      <c r="E34" s="275"/>
      <c r="F34" s="259">
        <f t="shared" si="0"/>
        <v>0</v>
      </c>
      <c r="G34" s="294"/>
      <c r="H34" s="259">
        <f t="shared" si="1"/>
        <v>0</v>
      </c>
      <c r="I34" s="295"/>
      <c r="J34" s="295"/>
      <c r="K34" s="276"/>
      <c r="L34" s="259">
        <f t="shared" si="2"/>
        <v>0</v>
      </c>
      <c r="M34" s="296"/>
      <c r="N34" s="297"/>
      <c r="O34" s="298"/>
      <c r="P34" s="263">
        <f t="shared" si="3"/>
        <v>0</v>
      </c>
      <c r="Q34" s="299"/>
      <c r="R34" s="300"/>
      <c r="S34" s="301"/>
      <c r="T34" s="302"/>
      <c r="U34" s="283">
        <f t="shared" si="4"/>
        <v>0</v>
      </c>
      <c r="V34" s="300"/>
      <c r="W34" s="301"/>
      <c r="X34" s="284">
        <f t="shared" si="5"/>
        <v>0</v>
      </c>
      <c r="Y34" s="285"/>
      <c r="Z34" s="303"/>
      <c r="AA34" s="299"/>
      <c r="AB34" s="292"/>
      <c r="AC34" s="288" t="e">
        <f t="shared" si="6"/>
        <v>#DIV/0!</v>
      </c>
    </row>
    <row r="35" spans="2:29" s="47" customFormat="1" ht="25.5" customHeight="1">
      <c r="B35" s="273" t="s">
        <v>119</v>
      </c>
      <c r="C35" s="293"/>
      <c r="D35" s="294"/>
      <c r="E35" s="275"/>
      <c r="F35" s="259">
        <f t="shared" si="0"/>
        <v>0</v>
      </c>
      <c r="G35" s="294"/>
      <c r="H35" s="259">
        <f t="shared" si="1"/>
        <v>0</v>
      </c>
      <c r="I35" s="295"/>
      <c r="J35" s="295"/>
      <c r="K35" s="276"/>
      <c r="L35" s="259">
        <f t="shared" si="2"/>
        <v>0</v>
      </c>
      <c r="M35" s="296"/>
      <c r="N35" s="297"/>
      <c r="O35" s="298"/>
      <c r="P35" s="263">
        <f t="shared" si="3"/>
        <v>0</v>
      </c>
      <c r="Q35" s="299"/>
      <c r="R35" s="300"/>
      <c r="S35" s="301"/>
      <c r="T35" s="302"/>
      <c r="U35" s="283">
        <f t="shared" si="4"/>
        <v>0</v>
      </c>
      <c r="V35" s="300"/>
      <c r="W35" s="301"/>
      <c r="X35" s="284">
        <f t="shared" si="5"/>
        <v>0</v>
      </c>
      <c r="Y35" s="285"/>
      <c r="Z35" s="303"/>
      <c r="AA35" s="299"/>
      <c r="AB35" s="292"/>
      <c r="AC35" s="288" t="e">
        <f t="shared" si="6"/>
        <v>#DIV/0!</v>
      </c>
    </row>
    <row r="36" spans="2:29" s="47" customFormat="1" ht="25.5" customHeight="1">
      <c r="B36" s="273" t="s">
        <v>120</v>
      </c>
      <c r="C36" s="293"/>
      <c r="D36" s="294"/>
      <c r="E36" s="275"/>
      <c r="F36" s="259">
        <f t="shared" si="0"/>
        <v>0</v>
      </c>
      <c r="G36" s="294"/>
      <c r="H36" s="259">
        <f t="shared" si="1"/>
        <v>0</v>
      </c>
      <c r="I36" s="295"/>
      <c r="J36" s="295"/>
      <c r="K36" s="276"/>
      <c r="L36" s="259">
        <f>L35+J36-K36</f>
        <v>0</v>
      </c>
      <c r="M36" s="296"/>
      <c r="N36" s="297"/>
      <c r="O36" s="298"/>
      <c r="P36" s="263">
        <f>P35+N36-O36</f>
        <v>0</v>
      </c>
      <c r="Q36" s="299"/>
      <c r="R36" s="300"/>
      <c r="S36" s="301"/>
      <c r="T36" s="302"/>
      <c r="U36" s="283">
        <f t="shared" si="4"/>
        <v>0</v>
      </c>
      <c r="V36" s="300"/>
      <c r="W36" s="301"/>
      <c r="X36" s="284">
        <f t="shared" si="5"/>
        <v>0</v>
      </c>
      <c r="Y36" s="285"/>
      <c r="Z36" s="303"/>
      <c r="AA36" s="299"/>
      <c r="AB36" s="292"/>
      <c r="AC36" s="288" t="e">
        <f t="shared" si="6"/>
        <v>#DIV/0!</v>
      </c>
    </row>
    <row r="37" spans="2:29" s="47" customFormat="1" ht="25.5" customHeight="1">
      <c r="B37" s="273" t="s">
        <v>121</v>
      </c>
      <c r="C37" s="293"/>
      <c r="D37" s="294"/>
      <c r="E37" s="275"/>
      <c r="F37" s="259">
        <f t="shared" si="0"/>
        <v>0</v>
      </c>
      <c r="G37" s="294"/>
      <c r="H37" s="259">
        <f t="shared" si="1"/>
        <v>0</v>
      </c>
      <c r="I37" s="295"/>
      <c r="J37" s="295"/>
      <c r="K37" s="276"/>
      <c r="L37" s="259">
        <f t="shared" si="2"/>
        <v>0</v>
      </c>
      <c r="M37" s="296"/>
      <c r="N37" s="297"/>
      <c r="O37" s="298"/>
      <c r="P37" s="263">
        <f t="shared" si="3"/>
        <v>0</v>
      </c>
      <c r="Q37" s="299"/>
      <c r="R37" s="300"/>
      <c r="S37" s="301"/>
      <c r="T37" s="302"/>
      <c r="U37" s="283">
        <f t="shared" si="4"/>
        <v>0</v>
      </c>
      <c r="V37" s="300"/>
      <c r="W37" s="301"/>
      <c r="X37" s="284">
        <f t="shared" si="5"/>
        <v>0</v>
      </c>
      <c r="Y37" s="285"/>
      <c r="Z37" s="303"/>
      <c r="AA37" s="299"/>
      <c r="AB37" s="292"/>
      <c r="AC37" s="288" t="e">
        <f t="shared" si="6"/>
        <v>#DIV/0!</v>
      </c>
    </row>
    <row r="38" spans="2:29" s="47" customFormat="1" ht="25.5" customHeight="1" thickBot="1">
      <c r="B38" s="273" t="s">
        <v>122</v>
      </c>
      <c r="C38" s="293"/>
      <c r="D38" s="294"/>
      <c r="E38" s="275"/>
      <c r="F38" s="259">
        <f t="shared" si="0"/>
        <v>0</v>
      </c>
      <c r="G38" s="294"/>
      <c r="H38" s="259">
        <f t="shared" si="1"/>
        <v>0</v>
      </c>
      <c r="I38" s="295"/>
      <c r="J38" s="295"/>
      <c r="K38" s="276"/>
      <c r="L38" s="259">
        <f>L37+J38-K38</f>
        <v>0</v>
      </c>
      <c r="M38" s="296"/>
      <c r="N38" s="297"/>
      <c r="O38" s="298"/>
      <c r="P38" s="263">
        <f t="shared" si="3"/>
        <v>0</v>
      </c>
      <c r="Q38" s="299"/>
      <c r="R38" s="300"/>
      <c r="S38" s="301"/>
      <c r="T38" s="302"/>
      <c r="U38" s="283">
        <f t="shared" si="4"/>
        <v>0</v>
      </c>
      <c r="V38" s="300"/>
      <c r="W38" s="301"/>
      <c r="X38" s="284">
        <f t="shared" si="5"/>
        <v>0</v>
      </c>
      <c r="Y38" s="285"/>
      <c r="Z38" s="303"/>
      <c r="AA38" s="299"/>
      <c r="AB38" s="292"/>
      <c r="AC38" s="288" t="e">
        <f t="shared" si="6"/>
        <v>#DIV/0!</v>
      </c>
    </row>
    <row r="39" spans="2:29" s="47" customFormat="1" ht="25.5" hidden="1" customHeight="1" thickBot="1">
      <c r="B39" s="273" t="s">
        <v>123</v>
      </c>
      <c r="C39" s="304"/>
      <c r="D39" s="305"/>
      <c r="E39" s="306">
        <f>G39+Q39+V39</f>
        <v>0</v>
      </c>
      <c r="F39" s="306">
        <f>F38+D39-E39</f>
        <v>0</v>
      </c>
      <c r="G39" s="305"/>
      <c r="H39" s="306">
        <f t="shared" si="1"/>
        <v>0</v>
      </c>
      <c r="I39" s="307"/>
      <c r="J39" s="307"/>
      <c r="K39" s="308">
        <f>M39+N39+Q39+V39</f>
        <v>0</v>
      </c>
      <c r="L39" s="308">
        <f>L38+J39-K39</f>
        <v>0</v>
      </c>
      <c r="M39" s="309"/>
      <c r="N39" s="310"/>
      <c r="O39" s="311"/>
      <c r="P39" s="312">
        <f>P38+M39+N39-O39</f>
        <v>0</v>
      </c>
      <c r="Q39" s="313"/>
      <c r="R39" s="314"/>
      <c r="S39" s="315"/>
      <c r="T39" s="316"/>
      <c r="U39" s="317">
        <f t="shared" ref="U39" si="7">U38+Q39-S39</f>
        <v>0</v>
      </c>
      <c r="V39" s="314"/>
      <c r="W39" s="315"/>
      <c r="X39" s="318">
        <f t="shared" si="5"/>
        <v>0</v>
      </c>
      <c r="Y39" s="319"/>
      <c r="Z39" s="320"/>
      <c r="AA39" s="313"/>
      <c r="AB39" s="321"/>
      <c r="AC39" s="288" t="e">
        <f>(E39+K39)/AA39/AB39</f>
        <v>#DIV/0!</v>
      </c>
    </row>
    <row r="40" spans="2:29" s="47" customFormat="1" ht="25.5" customHeight="1" thickBot="1">
      <c r="B40" s="322" t="s">
        <v>38</v>
      </c>
      <c r="C40" s="323"/>
      <c r="D40" s="324">
        <f>SUM(D9:D39)</f>
        <v>0</v>
      </c>
      <c r="E40" s="324">
        <f>SUM(E9:E39)</f>
        <v>0</v>
      </c>
      <c r="F40" s="325"/>
      <c r="G40" s="324">
        <f>SUM(G16:G39)</f>
        <v>0</v>
      </c>
      <c r="H40" s="326">
        <f>SUM(H9:H39)</f>
        <v>0</v>
      </c>
      <c r="I40" s="326">
        <f>SUM(I9:I39)</f>
        <v>0</v>
      </c>
      <c r="J40" s="343">
        <f>SUM(J9:J39)</f>
        <v>0</v>
      </c>
      <c r="K40" s="327">
        <f>SUM(K9:K39)</f>
        <v>0</v>
      </c>
      <c r="L40" s="328"/>
      <c r="M40" s="329">
        <f>SUM(M9:M39)</f>
        <v>0</v>
      </c>
      <c r="N40" s="330">
        <f>SUM(N9:N39)</f>
        <v>0</v>
      </c>
      <c r="O40" s="331">
        <f>SUM(O9:O39)</f>
        <v>0</v>
      </c>
      <c r="P40" s="332"/>
      <c r="Q40" s="333">
        <f>SUM(Q9:Q39)</f>
        <v>0</v>
      </c>
      <c r="R40" s="334">
        <f>SUM(R9:R38)</f>
        <v>0</v>
      </c>
      <c r="S40" s="335">
        <f>SUM(S9:S39)</f>
        <v>0</v>
      </c>
      <c r="T40" s="336"/>
      <c r="U40" s="337"/>
      <c r="V40" s="334">
        <f>SUM(V9:V39)</f>
        <v>0</v>
      </c>
      <c r="W40" s="335">
        <f>SUM(W9:W39)</f>
        <v>0</v>
      </c>
      <c r="X40" s="338"/>
      <c r="Y40" s="338"/>
      <c r="Z40" s="339">
        <f>SUM(Z9:Z39)</f>
        <v>0</v>
      </c>
      <c r="AA40" s="340"/>
      <c r="AB40" s="341"/>
      <c r="AC40" s="34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imeMode="on" allowBlank="1" showInputMessage="1" showErrorMessage="1" sqref="C9:C39 T9:T39"/>
  </dataValidations>
  <printOptions verticalCentered="1"/>
  <pageMargins left="0.23622047244094491" right="0.23622047244094491" top="0.59055118110236227" bottom="0.43307086614173229" header="0.35433070866141736" footer="0.27559055118110237"/>
  <pageSetup paperSize="9" scale="4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5"/>
  <sheetViews>
    <sheetView showZeros="0" zoomScale="85" zoomScaleNormal="70" zoomScaleSheetLayoutView="85" workbookViewId="0">
      <pane xSplit="2" ySplit="8" topLeftCell="C9" activePane="bottomRight" state="frozen"/>
      <selection activeCell="C29" sqref="C29"/>
      <selection pane="topRight" activeCell="C29" sqref="C29"/>
      <selection pane="bottomLeft" activeCell="C29" sqref="C29"/>
      <selection pane="bottomRight"/>
    </sheetView>
  </sheetViews>
  <sheetFormatPr defaultRowHeight="13.5"/>
  <cols>
    <col min="1" max="1" width="5.75" customWidth="1"/>
    <col min="2" max="2" width="11.625" customWidth="1"/>
    <col min="3" max="3" width="11.25" bestFit="1" customWidth="1"/>
    <col min="4" max="4" width="14.5" customWidth="1"/>
    <col min="5" max="7" width="9.875" customWidth="1"/>
    <col min="8" max="9" width="8.625" customWidth="1"/>
    <col min="10" max="10" width="11.25" bestFit="1" customWidth="1"/>
    <col min="11" max="11" width="8.875" customWidth="1"/>
    <col min="12" max="12" width="11.25" bestFit="1" customWidth="1"/>
    <col min="16" max="16" width="10.125" bestFit="1" customWidth="1"/>
    <col min="17" max="19" width="12.25" customWidth="1"/>
    <col min="20" max="20" width="10.75" customWidth="1"/>
    <col min="21" max="21" width="10.25" customWidth="1"/>
    <col min="22" max="22" width="12.25" customWidth="1"/>
    <col min="23" max="23" width="11.5" customWidth="1"/>
    <col min="24" max="24" width="11" customWidth="1"/>
    <col min="25" max="25" width="10.75" customWidth="1"/>
    <col min="26" max="26" width="12.625" customWidth="1"/>
    <col min="29" max="29" width="0" hidden="1" customWidth="1"/>
  </cols>
  <sheetData>
    <row r="1" spans="2:29" ht="21.75" thickBot="1">
      <c r="B1" s="113" t="s">
        <v>151</v>
      </c>
      <c r="U1" s="346" t="s">
        <v>155</v>
      </c>
      <c r="V1" s="347"/>
      <c r="W1" s="348">
        <f>初期!B3</f>
        <v>0</v>
      </c>
      <c r="X1" s="349"/>
      <c r="Y1" s="349"/>
      <c r="Z1" s="350"/>
    </row>
    <row r="2" spans="2:29" ht="24" customHeight="1" thickBot="1">
      <c r="N2" s="217" t="s">
        <v>152</v>
      </c>
      <c r="Q2" s="3"/>
      <c r="R2" s="3"/>
      <c r="S2" s="3"/>
      <c r="T2" s="3"/>
      <c r="U2" s="346" t="s">
        <v>0</v>
      </c>
      <c r="V2" s="347"/>
      <c r="W2" s="348">
        <f>初期!B4</f>
        <v>0</v>
      </c>
      <c r="X2" s="349"/>
      <c r="Y2" s="349"/>
      <c r="Z2" s="350"/>
    </row>
    <row r="3" spans="2:29" ht="24" customHeight="1" thickTop="1" thickBot="1">
      <c r="B3" s="201" t="s">
        <v>92</v>
      </c>
      <c r="Q3" s="219"/>
      <c r="U3" s="391" t="s">
        <v>1</v>
      </c>
      <c r="V3" s="392"/>
      <c r="W3" s="388">
        <f>初期!B5</f>
        <v>0</v>
      </c>
      <c r="X3" s="389"/>
      <c r="Y3" s="389"/>
      <c r="Z3" s="390"/>
      <c r="AC3" s="218" t="s">
        <v>153</v>
      </c>
    </row>
    <row r="4" spans="2:29" ht="39.75" customHeight="1" thickTop="1" thickBot="1">
      <c r="Z4" t="s">
        <v>3</v>
      </c>
    </row>
    <row r="5" spans="2:29" ht="22.5" customHeight="1" thickBot="1">
      <c r="B5" s="25"/>
      <c r="C5" s="351" t="s">
        <v>4</v>
      </c>
      <c r="D5" s="352"/>
      <c r="E5" s="352"/>
      <c r="F5" s="352"/>
      <c r="G5" s="353"/>
      <c r="H5" s="368" t="s">
        <v>5</v>
      </c>
      <c r="I5" s="369"/>
      <c r="J5" s="369"/>
      <c r="K5" s="369"/>
      <c r="L5" s="369"/>
      <c r="M5" s="369"/>
      <c r="N5" s="369"/>
      <c r="O5" s="369"/>
      <c r="P5" s="370"/>
      <c r="Q5" s="395" t="s">
        <v>6</v>
      </c>
      <c r="R5" s="396"/>
      <c r="S5" s="396"/>
      <c r="T5" s="396"/>
      <c r="U5" s="397"/>
      <c r="V5" s="395" t="s">
        <v>7</v>
      </c>
      <c r="W5" s="396"/>
      <c r="X5" s="396"/>
      <c r="Y5" s="408"/>
      <c r="Z5" s="403" t="s">
        <v>86</v>
      </c>
    </row>
    <row r="6" spans="2:29" ht="21" customHeight="1" thickBot="1">
      <c r="B6" s="382" t="s">
        <v>54</v>
      </c>
      <c r="C6" s="385" t="s">
        <v>55</v>
      </c>
      <c r="D6" s="385" t="s">
        <v>56</v>
      </c>
      <c r="E6" s="385" t="s">
        <v>57</v>
      </c>
      <c r="F6" s="385" t="s">
        <v>58</v>
      </c>
      <c r="G6" s="359" t="s">
        <v>59</v>
      </c>
      <c r="H6" s="373" t="s">
        <v>80</v>
      </c>
      <c r="I6" s="376" t="s">
        <v>81</v>
      </c>
      <c r="J6" s="356" t="s">
        <v>60</v>
      </c>
      <c r="K6" s="356" t="s">
        <v>17</v>
      </c>
      <c r="L6" s="371" t="s">
        <v>18</v>
      </c>
      <c r="M6" s="371"/>
      <c r="N6" s="371"/>
      <c r="O6" s="371"/>
      <c r="P6" s="372"/>
      <c r="Q6" s="398"/>
      <c r="R6" s="399"/>
      <c r="S6" s="399"/>
      <c r="T6" s="399"/>
      <c r="U6" s="400"/>
      <c r="V6" s="398"/>
      <c r="W6" s="399"/>
      <c r="X6" s="399"/>
      <c r="Y6" s="409"/>
      <c r="Z6" s="404"/>
    </row>
    <row r="7" spans="2:29" ht="23.25" customHeight="1">
      <c r="B7" s="383"/>
      <c r="C7" s="386"/>
      <c r="D7" s="386"/>
      <c r="E7" s="386"/>
      <c r="F7" s="386"/>
      <c r="G7" s="360"/>
      <c r="H7" s="374"/>
      <c r="I7" s="377"/>
      <c r="J7" s="357"/>
      <c r="K7" s="357"/>
      <c r="L7" s="354" t="s">
        <v>61</v>
      </c>
      <c r="M7" s="362" t="s">
        <v>20</v>
      </c>
      <c r="N7" s="27"/>
      <c r="O7" s="27"/>
      <c r="P7" s="364" t="s">
        <v>21</v>
      </c>
      <c r="Q7" s="380" t="s">
        <v>22</v>
      </c>
      <c r="R7" s="381"/>
      <c r="S7" s="366" t="s">
        <v>23</v>
      </c>
      <c r="T7" s="401" t="s">
        <v>24</v>
      </c>
      <c r="U7" s="402"/>
      <c r="V7" s="393" t="s">
        <v>25</v>
      </c>
      <c r="W7" s="366" t="s">
        <v>62</v>
      </c>
      <c r="X7" s="406" t="s">
        <v>27</v>
      </c>
      <c r="Y7" s="407"/>
      <c r="Z7" s="404"/>
    </row>
    <row r="8" spans="2:29" ht="63" customHeight="1" thickBot="1">
      <c r="B8" s="384"/>
      <c r="C8" s="387"/>
      <c r="D8" s="387"/>
      <c r="E8" s="387"/>
      <c r="F8" s="387"/>
      <c r="G8" s="361"/>
      <c r="H8" s="375"/>
      <c r="I8" s="378"/>
      <c r="J8" s="358"/>
      <c r="K8" s="358"/>
      <c r="L8" s="355"/>
      <c r="M8" s="363"/>
      <c r="N8" s="28" t="s">
        <v>31</v>
      </c>
      <c r="O8" s="29" t="s">
        <v>32</v>
      </c>
      <c r="P8" s="365"/>
      <c r="Q8" s="202" t="s">
        <v>146</v>
      </c>
      <c r="R8" s="203" t="s">
        <v>147</v>
      </c>
      <c r="S8" s="379"/>
      <c r="T8" s="12" t="s">
        <v>63</v>
      </c>
      <c r="U8" s="26" t="s">
        <v>35</v>
      </c>
      <c r="V8" s="394"/>
      <c r="W8" s="367"/>
      <c r="X8" s="13" t="s">
        <v>82</v>
      </c>
      <c r="Y8" s="30" t="s">
        <v>36</v>
      </c>
      <c r="Z8" s="405"/>
    </row>
    <row r="9" spans="2:29" s="47" customFormat="1" ht="36" customHeight="1">
      <c r="B9" s="114" t="s">
        <v>64</v>
      </c>
      <c r="C9" s="179">
        <f>'4月'!D40</f>
        <v>0</v>
      </c>
      <c r="D9" s="179">
        <f>'4月'!E40</f>
        <v>0</v>
      </c>
      <c r="E9" s="179">
        <f>'4月'!F38</f>
        <v>0</v>
      </c>
      <c r="F9" s="179">
        <f>'4月'!G40</f>
        <v>0</v>
      </c>
      <c r="G9" s="180">
        <f>'4月'!H40</f>
        <v>0</v>
      </c>
      <c r="H9" s="43">
        <f>'4月'!I40</f>
        <v>0</v>
      </c>
      <c r="I9" s="43">
        <f>'4月'!J40</f>
        <v>0</v>
      </c>
      <c r="J9" s="43">
        <f>'4月'!K40</f>
        <v>0</v>
      </c>
      <c r="K9" s="43">
        <f>'4月'!L38</f>
        <v>0</v>
      </c>
      <c r="L9" s="44">
        <f>'4月'!M40</f>
        <v>0</v>
      </c>
      <c r="M9" s="115">
        <f>'4月'!N40</f>
        <v>0</v>
      </c>
      <c r="N9" s="116">
        <f>'4月'!O40</f>
        <v>0</v>
      </c>
      <c r="O9" s="117">
        <f>'4月'!P38</f>
        <v>0</v>
      </c>
      <c r="P9" s="118" t="e">
        <f>'4月'!P41</f>
        <v>#DIV/0!</v>
      </c>
      <c r="Q9" s="119">
        <f>'4月'!Q40</f>
        <v>0</v>
      </c>
      <c r="R9" s="209">
        <f>'4月'!R40</f>
        <v>0</v>
      </c>
      <c r="S9" s="120" t="e">
        <f>'4月'!U41</f>
        <v>#DIV/0!</v>
      </c>
      <c r="T9" s="121">
        <f>'4月'!S40</f>
        <v>0</v>
      </c>
      <c r="U9" s="45">
        <f>'4月'!U38</f>
        <v>0</v>
      </c>
      <c r="V9" s="53">
        <f>'4月'!V40</f>
        <v>0</v>
      </c>
      <c r="W9" s="122" t="e">
        <f>'4月'!X41</f>
        <v>#DIV/0!</v>
      </c>
      <c r="X9" s="56">
        <f>'4月'!W40</f>
        <v>0</v>
      </c>
      <c r="Y9" s="46">
        <f>'4月'!X38</f>
        <v>0</v>
      </c>
      <c r="Z9" s="123">
        <f>'4月'!Z40</f>
        <v>0</v>
      </c>
    </row>
    <row r="10" spans="2:29" s="47" customFormat="1" ht="36" customHeight="1">
      <c r="B10" s="124" t="s">
        <v>65</v>
      </c>
      <c r="C10" s="181">
        <f>'5月'!D40</f>
        <v>0</v>
      </c>
      <c r="D10" s="181">
        <f>'5月'!E40</f>
        <v>0</v>
      </c>
      <c r="E10" s="181">
        <f>'5月'!F39</f>
        <v>0</v>
      </c>
      <c r="F10" s="181">
        <f>'5月'!G40</f>
        <v>0</v>
      </c>
      <c r="G10" s="182">
        <f>'5月'!H40</f>
        <v>0</v>
      </c>
      <c r="H10" s="49">
        <f>'5月'!I40</f>
        <v>0</v>
      </c>
      <c r="I10" s="49">
        <f>'5月'!J40</f>
        <v>0</v>
      </c>
      <c r="J10" s="49">
        <f>'5月'!K40</f>
        <v>0</v>
      </c>
      <c r="K10" s="49">
        <f>'5月'!L39</f>
        <v>0</v>
      </c>
      <c r="L10" s="125">
        <f>'5月'!M40</f>
        <v>0</v>
      </c>
      <c r="M10" s="50">
        <f>'5月'!N40</f>
        <v>0</v>
      </c>
      <c r="N10" s="51">
        <f>'5月'!O40</f>
        <v>0</v>
      </c>
      <c r="O10" s="55">
        <f>'5月'!P39</f>
        <v>0</v>
      </c>
      <c r="P10" s="126" t="e">
        <f>'5月'!P41</f>
        <v>#DIV/0!</v>
      </c>
      <c r="Q10" s="52">
        <f>'5月'!Q40</f>
        <v>0</v>
      </c>
      <c r="R10" s="53">
        <f>'5月'!R40</f>
        <v>0</v>
      </c>
      <c r="S10" s="122" t="e">
        <f>'5月'!U41</f>
        <v>#DIV/0!</v>
      </c>
      <c r="T10" s="56">
        <f>'5月'!S40</f>
        <v>0</v>
      </c>
      <c r="U10" s="54">
        <f>'5月'!U39</f>
        <v>0</v>
      </c>
      <c r="V10" s="53">
        <f>'5月'!V40</f>
        <v>0</v>
      </c>
      <c r="W10" s="122" t="e">
        <f>'5月'!X41</f>
        <v>#DIV/0!</v>
      </c>
      <c r="X10" s="56">
        <f>'5月'!W40</f>
        <v>0</v>
      </c>
      <c r="Y10" s="46">
        <f>'5月'!X39</f>
        <v>0</v>
      </c>
      <c r="Z10" s="123">
        <f>'5月'!Z40</f>
        <v>0</v>
      </c>
    </row>
    <row r="11" spans="2:29" s="47" customFormat="1" ht="36" customHeight="1">
      <c r="B11" s="124" t="s">
        <v>66</v>
      </c>
      <c r="C11" s="181">
        <f>'6月'!D40</f>
        <v>0</v>
      </c>
      <c r="D11" s="181">
        <f>'6月'!E40</f>
        <v>0</v>
      </c>
      <c r="E11" s="181">
        <f>'6月'!F38</f>
        <v>0</v>
      </c>
      <c r="F11" s="181">
        <f>'6月'!G40</f>
        <v>0</v>
      </c>
      <c r="G11" s="182">
        <f>'6月'!H40</f>
        <v>0</v>
      </c>
      <c r="H11" s="49">
        <f>'6月'!I40</f>
        <v>0</v>
      </c>
      <c r="I11" s="49">
        <f>'6月'!J40</f>
        <v>0</v>
      </c>
      <c r="J11" s="49">
        <f>'6月'!K40</f>
        <v>0</v>
      </c>
      <c r="K11" s="49">
        <f>'6月'!L38</f>
        <v>0</v>
      </c>
      <c r="L11" s="125">
        <f>'6月'!M40</f>
        <v>0</v>
      </c>
      <c r="M11" s="50">
        <f>'6月'!N40</f>
        <v>0</v>
      </c>
      <c r="N11" s="51">
        <f>'6月'!O40</f>
        <v>0</v>
      </c>
      <c r="O11" s="55">
        <f>'6月'!P38</f>
        <v>0</v>
      </c>
      <c r="P11" s="126" t="e">
        <f>'6月'!P41</f>
        <v>#DIV/0!</v>
      </c>
      <c r="Q11" s="52">
        <f>'6月'!Q40</f>
        <v>0</v>
      </c>
      <c r="R11" s="53">
        <f>'6月'!R40</f>
        <v>0</v>
      </c>
      <c r="S11" s="122" t="e">
        <f>'6月'!U41</f>
        <v>#DIV/0!</v>
      </c>
      <c r="T11" s="56">
        <f>'6月'!S40</f>
        <v>0</v>
      </c>
      <c r="U11" s="54">
        <f>'6月'!U38</f>
        <v>0</v>
      </c>
      <c r="V11" s="53">
        <f>'6月'!V40</f>
        <v>0</v>
      </c>
      <c r="W11" s="122" t="e">
        <f>'6月'!X41</f>
        <v>#DIV/0!</v>
      </c>
      <c r="X11" s="56">
        <f>'6月'!W40</f>
        <v>0</v>
      </c>
      <c r="Y11" s="46">
        <f>'6月'!X38</f>
        <v>0</v>
      </c>
      <c r="Z11" s="123">
        <f>'6月'!Z40</f>
        <v>0</v>
      </c>
    </row>
    <row r="12" spans="2:29" s="47" customFormat="1" ht="36" customHeight="1">
      <c r="B12" s="124" t="s">
        <v>67</v>
      </c>
      <c r="C12" s="181">
        <f>'7月'!D40</f>
        <v>0</v>
      </c>
      <c r="D12" s="181">
        <f>'7月'!E40</f>
        <v>0</v>
      </c>
      <c r="E12" s="181">
        <f>'7月'!F39</f>
        <v>0</v>
      </c>
      <c r="F12" s="181">
        <f>'7月'!G40</f>
        <v>0</v>
      </c>
      <c r="G12" s="182">
        <f>'7月'!H40</f>
        <v>0</v>
      </c>
      <c r="H12" s="49">
        <f>'7月'!I40</f>
        <v>0</v>
      </c>
      <c r="I12" s="49">
        <f>'7月'!J40</f>
        <v>0</v>
      </c>
      <c r="J12" s="49">
        <f>'7月'!K40</f>
        <v>0</v>
      </c>
      <c r="K12" s="49">
        <f>'7月'!L39</f>
        <v>0</v>
      </c>
      <c r="L12" s="125">
        <f>'7月'!M40</f>
        <v>0</v>
      </c>
      <c r="M12" s="50">
        <f>'7月'!N40</f>
        <v>0</v>
      </c>
      <c r="N12" s="51">
        <f>'7月'!O40</f>
        <v>0</v>
      </c>
      <c r="O12" s="55">
        <f>'7月'!P39</f>
        <v>0</v>
      </c>
      <c r="P12" s="126" t="e">
        <f>'7月'!P41</f>
        <v>#DIV/0!</v>
      </c>
      <c r="Q12" s="52">
        <f>'7月'!Q40</f>
        <v>0</v>
      </c>
      <c r="R12" s="53">
        <f>'7月'!R40</f>
        <v>0</v>
      </c>
      <c r="S12" s="122" t="e">
        <f>'7月'!U41</f>
        <v>#DIV/0!</v>
      </c>
      <c r="T12" s="56">
        <f>'7月'!S40</f>
        <v>0</v>
      </c>
      <c r="U12" s="54">
        <f>'7月'!U39</f>
        <v>0</v>
      </c>
      <c r="V12" s="53">
        <f>'7月'!V40</f>
        <v>0</v>
      </c>
      <c r="W12" s="122" t="e">
        <f>'7月'!X41</f>
        <v>#DIV/0!</v>
      </c>
      <c r="X12" s="56">
        <f>'7月'!W40</f>
        <v>0</v>
      </c>
      <c r="Y12" s="46">
        <f>'7月'!X39</f>
        <v>0</v>
      </c>
      <c r="Z12" s="123">
        <f>'7月'!Z40</f>
        <v>0</v>
      </c>
    </row>
    <row r="13" spans="2:29" s="47" customFormat="1" ht="36" customHeight="1">
      <c r="B13" s="124" t="s">
        <v>68</v>
      </c>
      <c r="C13" s="181">
        <f>'8月'!D40</f>
        <v>0</v>
      </c>
      <c r="D13" s="181">
        <f>'8月'!E40</f>
        <v>0</v>
      </c>
      <c r="E13" s="181">
        <f>'8月'!F39</f>
        <v>0</v>
      </c>
      <c r="F13" s="181">
        <f>'8月'!G40</f>
        <v>0</v>
      </c>
      <c r="G13" s="182">
        <f>'8月'!H40</f>
        <v>0</v>
      </c>
      <c r="H13" s="49">
        <f>'8月'!I40</f>
        <v>0</v>
      </c>
      <c r="I13" s="49">
        <f>'8月'!J40</f>
        <v>0</v>
      </c>
      <c r="J13" s="49">
        <f>'8月'!K40</f>
        <v>0</v>
      </c>
      <c r="K13" s="49">
        <f>'8月'!L39</f>
        <v>0</v>
      </c>
      <c r="L13" s="125">
        <f>'8月'!M40</f>
        <v>0</v>
      </c>
      <c r="M13" s="50">
        <f>'8月'!N40</f>
        <v>0</v>
      </c>
      <c r="N13" s="51">
        <f>'8月'!O40</f>
        <v>0</v>
      </c>
      <c r="O13" s="55">
        <f>'8月'!P39</f>
        <v>0</v>
      </c>
      <c r="P13" s="126" t="e">
        <f>'8月'!P41</f>
        <v>#DIV/0!</v>
      </c>
      <c r="Q13" s="52">
        <f>'8月'!Q40</f>
        <v>0</v>
      </c>
      <c r="R13" s="53">
        <f>'8月'!R40</f>
        <v>0</v>
      </c>
      <c r="S13" s="122" t="e">
        <f>'8月'!U41</f>
        <v>#DIV/0!</v>
      </c>
      <c r="T13" s="127">
        <f>'8月'!S40</f>
        <v>0</v>
      </c>
      <c r="U13" s="54">
        <f>'8月'!U39</f>
        <v>0</v>
      </c>
      <c r="V13" s="53">
        <f>'8月'!V40</f>
        <v>0</v>
      </c>
      <c r="W13" s="122" t="e">
        <f>'8月'!X41</f>
        <v>#DIV/0!</v>
      </c>
      <c r="X13" s="56">
        <f>'8月'!W40</f>
        <v>0</v>
      </c>
      <c r="Y13" s="46">
        <f>'8月'!X39</f>
        <v>0</v>
      </c>
      <c r="Z13" s="123">
        <f>'8月'!Z40</f>
        <v>0</v>
      </c>
    </row>
    <row r="14" spans="2:29" s="47" customFormat="1" ht="36" customHeight="1" thickBot="1">
      <c r="B14" s="128" t="s">
        <v>69</v>
      </c>
      <c r="C14" s="183">
        <f>'9月'!D40</f>
        <v>0</v>
      </c>
      <c r="D14" s="183">
        <f>'9月'!E40</f>
        <v>0</v>
      </c>
      <c r="E14" s="183">
        <f>'9月'!F38</f>
        <v>0</v>
      </c>
      <c r="F14" s="183">
        <f>'9月'!G40</f>
        <v>0</v>
      </c>
      <c r="G14" s="184">
        <f>'9月'!H40</f>
        <v>0</v>
      </c>
      <c r="H14" s="129">
        <f>'9月'!I40</f>
        <v>0</v>
      </c>
      <c r="I14" s="129">
        <f>'9月'!J40</f>
        <v>0</v>
      </c>
      <c r="J14" s="129">
        <f>'9月'!K40</f>
        <v>0</v>
      </c>
      <c r="K14" s="129">
        <f>'9月'!L38</f>
        <v>0</v>
      </c>
      <c r="L14" s="130">
        <f>'9月'!M40</f>
        <v>0</v>
      </c>
      <c r="M14" s="131">
        <f>'9月'!N40</f>
        <v>0</v>
      </c>
      <c r="N14" s="132">
        <f>'9月'!O40</f>
        <v>0</v>
      </c>
      <c r="O14" s="133">
        <f>'9月'!P38</f>
        <v>0</v>
      </c>
      <c r="P14" s="134" t="e">
        <f>'9月'!P41</f>
        <v>#DIV/0!</v>
      </c>
      <c r="Q14" s="135">
        <f>'9月'!Q40</f>
        <v>0</v>
      </c>
      <c r="R14" s="139">
        <f>'9月'!R40</f>
        <v>0</v>
      </c>
      <c r="S14" s="136" t="e">
        <f>'9月'!U41</f>
        <v>#DIV/0!</v>
      </c>
      <c r="T14" s="137">
        <f>'9月'!S40</f>
        <v>0</v>
      </c>
      <c r="U14" s="138">
        <f>'9月'!U38</f>
        <v>0</v>
      </c>
      <c r="V14" s="139">
        <f>'9月'!V40</f>
        <v>0</v>
      </c>
      <c r="W14" s="136" t="e">
        <f>'9月'!X41</f>
        <v>#DIV/0!</v>
      </c>
      <c r="X14" s="137">
        <f>'9月'!W40</f>
        <v>0</v>
      </c>
      <c r="Y14" s="140">
        <f>'9月'!X38</f>
        <v>0</v>
      </c>
      <c r="Z14" s="141">
        <f>'9月'!Z40</f>
        <v>0</v>
      </c>
    </row>
    <row r="15" spans="2:29" s="47" customFormat="1" ht="36" customHeight="1" thickBot="1">
      <c r="B15" s="142" t="s">
        <v>70</v>
      </c>
      <c r="C15" s="185">
        <f>SUM(C9:C14)</f>
        <v>0</v>
      </c>
      <c r="D15" s="185">
        <f>SUM(D9:D14)</f>
        <v>0</v>
      </c>
      <c r="E15" s="186"/>
      <c r="F15" s="185">
        <f>SUM(F9:F14)</f>
        <v>0</v>
      </c>
      <c r="G15" s="187">
        <f>SUM(G9:G14)</f>
        <v>0</v>
      </c>
      <c r="H15" s="66">
        <f>SUM(H9:H14)</f>
        <v>0</v>
      </c>
      <c r="I15" s="66">
        <f>SUM(I9:I14)</f>
        <v>0</v>
      </c>
      <c r="J15" s="66">
        <f>SUM(J9:J14)</f>
        <v>0</v>
      </c>
      <c r="K15" s="67"/>
      <c r="L15" s="143">
        <f>SUM(L9:L14)</f>
        <v>0</v>
      </c>
      <c r="M15" s="68">
        <f>SUM(M9:M14)</f>
        <v>0</v>
      </c>
      <c r="N15" s="144">
        <f>SUM(N9:N14)</f>
        <v>0</v>
      </c>
      <c r="O15" s="69"/>
      <c r="P15" s="220" t="e">
        <f>(L15+M15)/J15</f>
        <v>#DIV/0!</v>
      </c>
      <c r="Q15" s="70">
        <f>SUM(Q9:Q14)</f>
        <v>0</v>
      </c>
      <c r="R15" s="70">
        <f>SUM(R9:R14)</f>
        <v>0</v>
      </c>
      <c r="S15" s="145" t="e">
        <f>AVERAGE(S9:S14)</f>
        <v>#DIV/0!</v>
      </c>
      <c r="T15" s="71">
        <f>SUM(T9:T14)</f>
        <v>0</v>
      </c>
      <c r="U15" s="72"/>
      <c r="V15" s="73">
        <f>SUM(V9:V14)</f>
        <v>0</v>
      </c>
      <c r="W15" s="146" t="e">
        <f>AVERAGE(W9:W14)</f>
        <v>#DIV/0!</v>
      </c>
      <c r="X15" s="147">
        <f>SUM(X9:X14)</f>
        <v>0</v>
      </c>
      <c r="Y15" s="148"/>
      <c r="Z15" s="149">
        <f>SUM(Z9:Z14)</f>
        <v>0</v>
      </c>
    </row>
    <row r="16" spans="2:29" s="47" customFormat="1" ht="36" customHeight="1">
      <c r="B16" s="150" t="s">
        <v>71</v>
      </c>
      <c r="C16" s="181">
        <f>'10月'!D40</f>
        <v>0</v>
      </c>
      <c r="D16" s="181">
        <f>'10月'!E40</f>
        <v>0</v>
      </c>
      <c r="E16" s="181">
        <f>'10月'!F39</f>
        <v>0</v>
      </c>
      <c r="F16" s="181">
        <f>'10月'!G40</f>
        <v>0</v>
      </c>
      <c r="G16" s="182">
        <f>'10月'!H40</f>
        <v>0</v>
      </c>
      <c r="H16" s="49">
        <f>'10月'!I40</f>
        <v>0</v>
      </c>
      <c r="I16" s="49">
        <f>'10月'!J40</f>
        <v>0</v>
      </c>
      <c r="J16" s="49">
        <f>'10月'!K40</f>
        <v>0</v>
      </c>
      <c r="K16" s="49">
        <f>'10月'!L39</f>
        <v>0</v>
      </c>
      <c r="L16" s="151">
        <f>'10月'!M40</f>
        <v>0</v>
      </c>
      <c r="M16" s="50">
        <f>'10月'!N40</f>
        <v>0</v>
      </c>
      <c r="N16" s="55">
        <f>'10月'!O40</f>
        <v>0</v>
      </c>
      <c r="O16" s="55">
        <f>'10月'!P39</f>
        <v>0</v>
      </c>
      <c r="P16" s="126" t="e">
        <f>'10月'!P41</f>
        <v>#DIV/0!</v>
      </c>
      <c r="Q16" s="52">
        <f>'10月'!Q40</f>
        <v>0</v>
      </c>
      <c r="R16" s="53">
        <f>'10月'!R40</f>
        <v>0</v>
      </c>
      <c r="S16" s="122" t="e">
        <f>'10月'!U41</f>
        <v>#DIV/0!</v>
      </c>
      <c r="T16" s="56">
        <f>'10月'!S40</f>
        <v>0</v>
      </c>
      <c r="U16" s="54">
        <f>'10月'!U39</f>
        <v>0</v>
      </c>
      <c r="V16" s="53">
        <f>'10月'!V40</f>
        <v>0</v>
      </c>
      <c r="W16" s="122" t="e">
        <f>'10月'!X41</f>
        <v>#DIV/0!</v>
      </c>
      <c r="X16" s="56">
        <f>'10月'!W40</f>
        <v>0</v>
      </c>
      <c r="Y16" s="46">
        <f>'10月'!X39</f>
        <v>0</v>
      </c>
      <c r="Z16" s="123">
        <f>'10月'!Z40</f>
        <v>0</v>
      </c>
    </row>
    <row r="17" spans="2:26" s="47" customFormat="1" ht="36" customHeight="1">
      <c r="B17" s="124" t="s">
        <v>72</v>
      </c>
      <c r="C17" s="181">
        <f>'11月'!D40</f>
        <v>0</v>
      </c>
      <c r="D17" s="181">
        <f>'11月'!E40</f>
        <v>0</v>
      </c>
      <c r="E17" s="181">
        <f>'11月'!F38</f>
        <v>0</v>
      </c>
      <c r="F17" s="181">
        <f>'11月'!G40</f>
        <v>0</v>
      </c>
      <c r="G17" s="182">
        <f>'11月'!H40</f>
        <v>0</v>
      </c>
      <c r="H17" s="49">
        <f>'11月'!I40</f>
        <v>0</v>
      </c>
      <c r="I17" s="49">
        <f>'11月'!J40</f>
        <v>0</v>
      </c>
      <c r="J17" s="49">
        <f>'11月'!K40</f>
        <v>0</v>
      </c>
      <c r="K17" s="49">
        <f>'11月'!L38</f>
        <v>0</v>
      </c>
      <c r="L17" s="125">
        <f>'11月'!M40</f>
        <v>0</v>
      </c>
      <c r="M17" s="50">
        <f>'11月'!N40</f>
        <v>0</v>
      </c>
      <c r="N17" s="55">
        <f>'11月'!O40</f>
        <v>0</v>
      </c>
      <c r="O17" s="59">
        <f>'11月'!P38</f>
        <v>0</v>
      </c>
      <c r="P17" s="126" t="e">
        <f>'11月'!P41</f>
        <v>#DIV/0!</v>
      </c>
      <c r="Q17" s="52">
        <f>'11月'!Q40</f>
        <v>0</v>
      </c>
      <c r="R17" s="53">
        <f>'11月'!R40</f>
        <v>0</v>
      </c>
      <c r="S17" s="122" t="e">
        <f>'11月'!U41</f>
        <v>#DIV/0!</v>
      </c>
      <c r="T17" s="56">
        <f>'11月'!S40</f>
        <v>0</v>
      </c>
      <c r="U17" s="54">
        <f>'11月'!U38</f>
        <v>0</v>
      </c>
      <c r="V17" s="53">
        <f>'11月'!V40</f>
        <v>0</v>
      </c>
      <c r="W17" s="122" t="e">
        <f>'11月'!X41</f>
        <v>#DIV/0!</v>
      </c>
      <c r="X17" s="56">
        <f>'11月'!W40</f>
        <v>0</v>
      </c>
      <c r="Y17" s="46">
        <f>'11月'!X38</f>
        <v>0</v>
      </c>
      <c r="Z17" s="123">
        <f>'11月'!Z40</f>
        <v>0</v>
      </c>
    </row>
    <row r="18" spans="2:26" s="47" customFormat="1" ht="36" customHeight="1">
      <c r="B18" s="124" t="s">
        <v>73</v>
      </c>
      <c r="C18" s="181">
        <f>'12月'!D40</f>
        <v>0</v>
      </c>
      <c r="D18" s="181">
        <f>'12月'!E40</f>
        <v>0</v>
      </c>
      <c r="E18" s="181">
        <f>'12月'!F39</f>
        <v>0</v>
      </c>
      <c r="F18" s="181">
        <f>'12月'!G40</f>
        <v>0</v>
      </c>
      <c r="G18" s="182">
        <f>'12月'!H40</f>
        <v>0</v>
      </c>
      <c r="H18" s="49">
        <f>'12月'!I40</f>
        <v>0</v>
      </c>
      <c r="I18" s="49">
        <f>'12月'!J40</f>
        <v>0</v>
      </c>
      <c r="J18" s="49">
        <f>'12月'!K40</f>
        <v>0</v>
      </c>
      <c r="K18" s="49">
        <f>'12月'!L39</f>
        <v>0</v>
      </c>
      <c r="L18" s="125">
        <f>'12月'!M40</f>
        <v>0</v>
      </c>
      <c r="M18" s="50">
        <f>'12月'!N40</f>
        <v>0</v>
      </c>
      <c r="N18" s="55">
        <f>'12月'!O40</f>
        <v>0</v>
      </c>
      <c r="O18" s="59">
        <f>'12月'!P39</f>
        <v>0</v>
      </c>
      <c r="P18" s="126" t="e">
        <f>'12月'!P41</f>
        <v>#DIV/0!</v>
      </c>
      <c r="Q18" s="52">
        <f>'12月'!Q40</f>
        <v>0</v>
      </c>
      <c r="R18" s="53">
        <f>'12月'!R40</f>
        <v>0</v>
      </c>
      <c r="S18" s="122" t="e">
        <f>'12月'!U41</f>
        <v>#DIV/0!</v>
      </c>
      <c r="T18" s="56">
        <f>'12月'!S40</f>
        <v>0</v>
      </c>
      <c r="U18" s="54">
        <f>'12月'!U39</f>
        <v>0</v>
      </c>
      <c r="V18" s="53">
        <f>'12月'!V40</f>
        <v>0</v>
      </c>
      <c r="W18" s="122" t="e">
        <f>'12月'!X41</f>
        <v>#DIV/0!</v>
      </c>
      <c r="X18" s="56">
        <f>'12月'!W40</f>
        <v>0</v>
      </c>
      <c r="Y18" s="46">
        <f>'12月'!X39</f>
        <v>0</v>
      </c>
      <c r="Z18" s="123">
        <f>'12月'!Z40</f>
        <v>0</v>
      </c>
    </row>
    <row r="19" spans="2:26" s="47" customFormat="1" ht="36" customHeight="1">
      <c r="B19" s="124" t="s">
        <v>74</v>
      </c>
      <c r="C19" s="181">
        <f>'1月'!D40</f>
        <v>0</v>
      </c>
      <c r="D19" s="181">
        <f>'1月'!E40</f>
        <v>0</v>
      </c>
      <c r="E19" s="181">
        <f>'1月'!F39</f>
        <v>0</v>
      </c>
      <c r="F19" s="181">
        <f>'1月'!G40</f>
        <v>0</v>
      </c>
      <c r="G19" s="182">
        <f>'1月'!H40</f>
        <v>0</v>
      </c>
      <c r="H19" s="49">
        <f>'1月'!I40</f>
        <v>0</v>
      </c>
      <c r="I19" s="49">
        <f>'1月'!J40</f>
        <v>0</v>
      </c>
      <c r="J19" s="49">
        <f>'1月'!K40</f>
        <v>0</v>
      </c>
      <c r="K19" s="49">
        <f>'1月'!L39</f>
        <v>0</v>
      </c>
      <c r="L19" s="125">
        <f>'1月'!M40</f>
        <v>0</v>
      </c>
      <c r="M19" s="50">
        <f>'1月'!N40</f>
        <v>0</v>
      </c>
      <c r="N19" s="55">
        <f>'1月'!O40</f>
        <v>0</v>
      </c>
      <c r="O19" s="59">
        <f>'1月'!P39</f>
        <v>0</v>
      </c>
      <c r="P19" s="126" t="e">
        <f>'1月'!P41</f>
        <v>#DIV/0!</v>
      </c>
      <c r="Q19" s="52">
        <f>'1月'!Q40</f>
        <v>0</v>
      </c>
      <c r="R19" s="53">
        <f>'1月'!R40</f>
        <v>0</v>
      </c>
      <c r="S19" s="122" t="e">
        <f>'1月'!U41</f>
        <v>#DIV/0!</v>
      </c>
      <c r="T19" s="56">
        <f>'1月'!S40</f>
        <v>0</v>
      </c>
      <c r="U19" s="54">
        <f>'1月'!U39</f>
        <v>0</v>
      </c>
      <c r="V19" s="53">
        <f>'1月'!V40</f>
        <v>0</v>
      </c>
      <c r="W19" s="122" t="e">
        <f>'1月'!X41</f>
        <v>#DIV/0!</v>
      </c>
      <c r="X19" s="56">
        <f>'1月'!W40</f>
        <v>0</v>
      </c>
      <c r="Y19" s="46">
        <f>'1月'!X39</f>
        <v>0</v>
      </c>
      <c r="Z19" s="123">
        <f>'1月'!Z40</f>
        <v>0</v>
      </c>
    </row>
    <row r="20" spans="2:26" s="47" customFormat="1" ht="36" customHeight="1">
      <c r="B20" s="124" t="s">
        <v>75</v>
      </c>
      <c r="C20" s="181">
        <f>'2月'!D40</f>
        <v>0</v>
      </c>
      <c r="D20" s="181">
        <f>'2月'!E40</f>
        <v>0</v>
      </c>
      <c r="E20" s="181">
        <f>'2月'!F36</f>
        <v>0</v>
      </c>
      <c r="F20" s="181">
        <f>'2月'!G40</f>
        <v>0</v>
      </c>
      <c r="G20" s="182">
        <f>'2月'!H40</f>
        <v>0</v>
      </c>
      <c r="H20" s="49">
        <f>'2月'!I40</f>
        <v>0</v>
      </c>
      <c r="I20" s="49">
        <f>'2月'!J40</f>
        <v>0</v>
      </c>
      <c r="J20" s="49">
        <f>'2月'!K40</f>
        <v>0</v>
      </c>
      <c r="K20" s="49">
        <f>'2月'!L36</f>
        <v>0</v>
      </c>
      <c r="L20" s="125">
        <f>'2月'!M40</f>
        <v>0</v>
      </c>
      <c r="M20" s="50">
        <f>'2月'!N40</f>
        <v>0</v>
      </c>
      <c r="N20" s="55">
        <f>'2月'!O40</f>
        <v>0</v>
      </c>
      <c r="O20" s="59">
        <f>'2月'!P36</f>
        <v>0</v>
      </c>
      <c r="P20" s="126" t="e">
        <f>'2月'!P41</f>
        <v>#DIV/0!</v>
      </c>
      <c r="Q20" s="52">
        <f>'2月'!Q40</f>
        <v>0</v>
      </c>
      <c r="R20" s="53">
        <f>'2月'!R40</f>
        <v>0</v>
      </c>
      <c r="S20" s="122" t="e">
        <f>'2月'!U41</f>
        <v>#DIV/0!</v>
      </c>
      <c r="T20" s="56">
        <f>'2月'!S40</f>
        <v>0</v>
      </c>
      <c r="U20" s="54">
        <f>'2月'!U36</f>
        <v>0</v>
      </c>
      <c r="V20" s="53">
        <f>'2月'!V40</f>
        <v>0</v>
      </c>
      <c r="W20" s="122" t="e">
        <f>'2月'!X41</f>
        <v>#DIV/0!</v>
      </c>
      <c r="X20" s="56">
        <f>'2月'!W40</f>
        <v>0</v>
      </c>
      <c r="Y20" s="46">
        <f>'2月'!X36</f>
        <v>0</v>
      </c>
      <c r="Z20" s="123">
        <f>'2月'!Z40</f>
        <v>0</v>
      </c>
    </row>
    <row r="21" spans="2:26" s="47" customFormat="1" ht="36" customHeight="1">
      <c r="B21" s="124" t="s">
        <v>76</v>
      </c>
      <c r="C21" s="188">
        <f>'3月'!D40</f>
        <v>0</v>
      </c>
      <c r="D21" s="188">
        <f>'3月'!E40</f>
        <v>0</v>
      </c>
      <c r="E21" s="188">
        <f>'3月'!F39</f>
        <v>0</v>
      </c>
      <c r="F21" s="188">
        <f>'3月'!G40</f>
        <v>0</v>
      </c>
      <c r="G21" s="189">
        <f>'3月'!H40</f>
        <v>0</v>
      </c>
      <c r="H21" s="57">
        <f>'3月'!I40</f>
        <v>0</v>
      </c>
      <c r="I21" s="57">
        <f>'3月'!J40</f>
        <v>0</v>
      </c>
      <c r="J21" s="57">
        <f>'3月'!K40</f>
        <v>0</v>
      </c>
      <c r="K21" s="57">
        <f>'3月'!L39</f>
        <v>0</v>
      </c>
      <c r="L21" s="125">
        <f>'3月'!M40</f>
        <v>0</v>
      </c>
      <c r="M21" s="58">
        <f>'3月'!N40</f>
        <v>0</v>
      </c>
      <c r="N21" s="59">
        <f>'3月'!O40</f>
        <v>0</v>
      </c>
      <c r="O21" s="59">
        <f>'3月'!P39</f>
        <v>0</v>
      </c>
      <c r="P21" s="152" t="e">
        <f>'3月'!P41</f>
        <v>#DIV/0!</v>
      </c>
      <c r="Q21" s="60">
        <f>'3月'!Q40</f>
        <v>0</v>
      </c>
      <c r="R21" s="64">
        <f>'3月'!R40</f>
        <v>0</v>
      </c>
      <c r="S21" s="153" t="e">
        <f>'3月'!U41</f>
        <v>#DIV/0!</v>
      </c>
      <c r="T21" s="61">
        <f>'3月'!S40</f>
        <v>0</v>
      </c>
      <c r="U21" s="63">
        <f>'3月'!U39</f>
        <v>0</v>
      </c>
      <c r="V21" s="64">
        <f>'3月'!V40</f>
        <v>0</v>
      </c>
      <c r="W21" s="153" t="e">
        <f>'3月'!X41</f>
        <v>#DIV/0!</v>
      </c>
      <c r="X21" s="61">
        <f>'3月'!W40</f>
        <v>0</v>
      </c>
      <c r="Y21" s="62">
        <f>'3月'!X39</f>
        <v>0</v>
      </c>
      <c r="Z21" s="154">
        <f>'3月'!Z40</f>
        <v>0</v>
      </c>
    </row>
    <row r="22" spans="2:26" s="47" customFormat="1" ht="36" customHeight="1">
      <c r="B22" s="124" t="s">
        <v>64</v>
      </c>
      <c r="C22" s="188">
        <f>翌年4月!D40</f>
        <v>0</v>
      </c>
      <c r="D22" s="188">
        <f>翌年4月!E40</f>
        <v>0</v>
      </c>
      <c r="E22" s="188">
        <f>翌年4月!F38</f>
        <v>0</v>
      </c>
      <c r="F22" s="188">
        <f>翌年4月!G40</f>
        <v>0</v>
      </c>
      <c r="G22" s="189">
        <f>翌年4月!H40</f>
        <v>0</v>
      </c>
      <c r="H22" s="57">
        <f>翌年4月!I40</f>
        <v>0</v>
      </c>
      <c r="I22" s="57">
        <f>翌年4月!J40</f>
        <v>0</v>
      </c>
      <c r="J22" s="57">
        <f>翌年4月!K40</f>
        <v>0</v>
      </c>
      <c r="K22" s="57">
        <f>翌年4月!L38</f>
        <v>0</v>
      </c>
      <c r="L22" s="125">
        <f>翌年4月!M40</f>
        <v>0</v>
      </c>
      <c r="M22" s="58">
        <f>翌年4月!N40</f>
        <v>0</v>
      </c>
      <c r="N22" s="59">
        <f>翌年4月!O40</f>
        <v>0</v>
      </c>
      <c r="O22" s="59">
        <f>翌年4月!P38</f>
        <v>0</v>
      </c>
      <c r="P22" s="152" t="e">
        <f>翌年4月!P41</f>
        <v>#DIV/0!</v>
      </c>
      <c r="Q22" s="60">
        <f>翌年4月!Q40</f>
        <v>0</v>
      </c>
      <c r="R22" s="64">
        <f>翌年4月!R40</f>
        <v>0</v>
      </c>
      <c r="S22" s="153" t="e">
        <f>翌年4月!U41</f>
        <v>#DIV/0!</v>
      </c>
      <c r="T22" s="61">
        <f>翌年4月!S40</f>
        <v>0</v>
      </c>
      <c r="U22" s="63">
        <f>翌年4月!U38</f>
        <v>0</v>
      </c>
      <c r="V22" s="64">
        <f>翌年4月!V40</f>
        <v>0</v>
      </c>
      <c r="W22" s="153" t="e">
        <f>翌年4月!X41</f>
        <v>#DIV/0!</v>
      </c>
      <c r="X22" s="61">
        <f>翌年4月!W40</f>
        <v>0</v>
      </c>
      <c r="Y22" s="62">
        <f>翌年4月!X38</f>
        <v>0</v>
      </c>
      <c r="Z22" s="154">
        <f>翌年4月!Z40</f>
        <v>0</v>
      </c>
    </row>
    <row r="23" spans="2:26" s="47" customFormat="1" ht="36" customHeight="1">
      <c r="B23" s="124" t="s">
        <v>65</v>
      </c>
      <c r="C23" s="188">
        <f>翌年5月!D40</f>
        <v>0</v>
      </c>
      <c r="D23" s="188">
        <f>翌年5月!E40</f>
        <v>0</v>
      </c>
      <c r="E23" s="188">
        <f>翌年5月!F39</f>
        <v>0</v>
      </c>
      <c r="F23" s="188">
        <f>翌年5月!G40</f>
        <v>0</v>
      </c>
      <c r="G23" s="189">
        <f>翌年5月!H40</f>
        <v>0</v>
      </c>
      <c r="H23" s="57">
        <f>翌年5月!I40</f>
        <v>0</v>
      </c>
      <c r="I23" s="57">
        <f>翌年5月!J40</f>
        <v>0</v>
      </c>
      <c r="J23" s="57">
        <f>翌年5月!K40</f>
        <v>0</v>
      </c>
      <c r="K23" s="57">
        <f>翌年5月!L39</f>
        <v>0</v>
      </c>
      <c r="L23" s="155">
        <f>翌年5月!M40</f>
        <v>0</v>
      </c>
      <c r="M23" s="58">
        <f>翌年5月!N40</f>
        <v>0</v>
      </c>
      <c r="N23" s="59">
        <f>翌年5月!O40</f>
        <v>0</v>
      </c>
      <c r="O23" s="59">
        <f>翌年5月!P39</f>
        <v>0</v>
      </c>
      <c r="P23" s="152" t="e">
        <f>翌年5月!P41</f>
        <v>#DIV/0!</v>
      </c>
      <c r="Q23" s="60">
        <f>翌年5月!Q40</f>
        <v>0</v>
      </c>
      <c r="R23" s="64">
        <f>翌年5月!R40</f>
        <v>0</v>
      </c>
      <c r="S23" s="153" t="e">
        <f>翌年5月!U41</f>
        <v>#DIV/0!</v>
      </c>
      <c r="T23" s="61">
        <f>翌年5月!S40</f>
        <v>0</v>
      </c>
      <c r="U23" s="63">
        <f>翌年5月!U39</f>
        <v>0</v>
      </c>
      <c r="V23" s="64">
        <f>翌年5月!V40</f>
        <v>0</v>
      </c>
      <c r="W23" s="153" t="e">
        <f>翌年5月!X41</f>
        <v>#DIV/0!</v>
      </c>
      <c r="X23" s="61">
        <f>翌年5月!W40</f>
        <v>0</v>
      </c>
      <c r="Y23" s="62">
        <f>翌年5月!X39</f>
        <v>0</v>
      </c>
      <c r="Z23" s="154">
        <f>翌年5月!Z40</f>
        <v>0</v>
      </c>
    </row>
    <row r="24" spans="2:26" s="47" customFormat="1" ht="36" customHeight="1" thickBot="1">
      <c r="B24" s="156" t="s">
        <v>66</v>
      </c>
      <c r="C24" s="190">
        <f>翌年6月!D40</f>
        <v>0</v>
      </c>
      <c r="D24" s="190">
        <f>翌年6月!E40</f>
        <v>0</v>
      </c>
      <c r="E24" s="190">
        <f>翌年6月!F38</f>
        <v>0</v>
      </c>
      <c r="F24" s="190">
        <f>翌年6月!G40</f>
        <v>0</v>
      </c>
      <c r="G24" s="191">
        <f>翌年6月!H40</f>
        <v>0</v>
      </c>
      <c r="H24" s="157">
        <f>翌年6月!I40</f>
        <v>0</v>
      </c>
      <c r="I24" s="157">
        <f>翌年6月!J40</f>
        <v>0</v>
      </c>
      <c r="J24" s="157">
        <f>翌年6月!K40</f>
        <v>0</v>
      </c>
      <c r="K24" s="157">
        <f>翌年6月!L38</f>
        <v>0</v>
      </c>
      <c r="L24" s="155">
        <f>翌年6月!M40</f>
        <v>0</v>
      </c>
      <c r="M24" s="158">
        <f>翌年6月!N40</f>
        <v>0</v>
      </c>
      <c r="N24" s="159">
        <f>翌年6月!O40</f>
        <v>0</v>
      </c>
      <c r="O24" s="159">
        <f>翌年6月!P38</f>
        <v>0</v>
      </c>
      <c r="P24" s="160" t="e">
        <f>翌年6月!P41</f>
        <v>#DIV/0!</v>
      </c>
      <c r="Q24" s="161">
        <f>翌年6月!Q40</f>
        <v>0</v>
      </c>
      <c r="R24" s="165">
        <f>翌年6月!R40</f>
        <v>0</v>
      </c>
      <c r="S24" s="162" t="e">
        <f>翌年6月!U41</f>
        <v>#DIV/0!</v>
      </c>
      <c r="T24" s="163">
        <f>翌年6月!S40</f>
        <v>0</v>
      </c>
      <c r="U24" s="164">
        <f>翌年6月!U38</f>
        <v>0</v>
      </c>
      <c r="V24" s="165">
        <f>翌年6月!V40</f>
        <v>0</v>
      </c>
      <c r="W24" s="162" t="e">
        <f>翌年6月!X41</f>
        <v>#DIV/0!</v>
      </c>
      <c r="X24" s="163">
        <f>翌年6月!W40</f>
        <v>0</v>
      </c>
      <c r="Y24" s="166">
        <f>翌年6月!X38</f>
        <v>0</v>
      </c>
      <c r="Z24" s="167">
        <f>翌年6月!Z40</f>
        <v>0</v>
      </c>
    </row>
    <row r="25" spans="2:26" s="47" customFormat="1" ht="36" customHeight="1" thickBot="1">
      <c r="B25" s="142" t="s">
        <v>77</v>
      </c>
      <c r="C25" s="185">
        <f>SUM(C16:C24)</f>
        <v>0</v>
      </c>
      <c r="D25" s="185">
        <f>SUM(D16:D24)</f>
        <v>0</v>
      </c>
      <c r="E25" s="186"/>
      <c r="F25" s="185">
        <f>SUM(F16:F24)</f>
        <v>0</v>
      </c>
      <c r="G25" s="187">
        <f>SUM(G16:G24)</f>
        <v>0</v>
      </c>
      <c r="H25" s="66">
        <f>SUM(H16:H24)</f>
        <v>0</v>
      </c>
      <c r="I25" s="66">
        <f>SUM(I16:I24)</f>
        <v>0</v>
      </c>
      <c r="J25" s="66">
        <f>SUM(J16:J24)</f>
        <v>0</v>
      </c>
      <c r="K25" s="67"/>
      <c r="L25" s="143">
        <f>SUM(L16:L24)</f>
        <v>0</v>
      </c>
      <c r="M25" s="68">
        <f>SUM(M16:M24)</f>
        <v>0</v>
      </c>
      <c r="N25" s="144">
        <f>SUM(N16:N24)</f>
        <v>0</v>
      </c>
      <c r="O25" s="69"/>
      <c r="P25" s="220" t="e">
        <f t="shared" ref="P25:P26" si="0">(L25+M25)/J25</f>
        <v>#DIV/0!</v>
      </c>
      <c r="Q25" s="70">
        <f>SUM(Q16:Q24)</f>
        <v>0</v>
      </c>
      <c r="R25" s="73">
        <f>SUM(R16:R24)</f>
        <v>0</v>
      </c>
      <c r="S25" s="145" t="e">
        <f>AVERAGE(S16:S24)</f>
        <v>#DIV/0!</v>
      </c>
      <c r="T25" s="71">
        <f>SUM(T16:T24)</f>
        <v>0</v>
      </c>
      <c r="U25" s="72"/>
      <c r="V25" s="73">
        <f>SUM(V16:V24)</f>
        <v>0</v>
      </c>
      <c r="W25" s="146" t="e">
        <f>AVERAGE(W16:W24)</f>
        <v>#DIV/0!</v>
      </c>
      <c r="X25" s="147">
        <f>SUM(X16:X24)</f>
        <v>0</v>
      </c>
      <c r="Y25" s="148"/>
      <c r="Z25" s="149">
        <f>SUM(Z16:Z24)</f>
        <v>0</v>
      </c>
    </row>
    <row r="26" spans="2:26" s="47" customFormat="1" ht="36" customHeight="1" thickBot="1">
      <c r="B26" s="142" t="s">
        <v>78</v>
      </c>
      <c r="C26" s="185">
        <f>SUM(C9:C14,C16:C24)</f>
        <v>0</v>
      </c>
      <c r="D26" s="185">
        <f>SUM(D9:D14,D16:D24)</f>
        <v>0</v>
      </c>
      <c r="E26" s="186"/>
      <c r="F26" s="185">
        <f>SUM(F9:F14,F16:F24)</f>
        <v>0</v>
      </c>
      <c r="G26" s="187">
        <f>SUM(G9:G14,G16:G24)</f>
        <v>0</v>
      </c>
      <c r="H26" s="66">
        <f>SUM(H9:H14,H16:H24)</f>
        <v>0</v>
      </c>
      <c r="I26" s="66">
        <f>SUM(I9:I14,I16:I24)</f>
        <v>0</v>
      </c>
      <c r="J26" s="66">
        <f>SUM(J9:J14,J16:J24)</f>
        <v>0</v>
      </c>
      <c r="K26" s="67"/>
      <c r="L26" s="168">
        <f>SUM(L9:L14,L16:L24)</f>
        <v>0</v>
      </c>
      <c r="M26" s="68">
        <f>SUM(M9:M14,M16:M24)</f>
        <v>0</v>
      </c>
      <c r="N26" s="144">
        <f>SUM(N9:N14,N16:N24)</f>
        <v>0</v>
      </c>
      <c r="O26" s="69"/>
      <c r="P26" s="220" t="e">
        <f t="shared" si="0"/>
        <v>#DIV/0!</v>
      </c>
      <c r="Q26" s="70">
        <f>SUM(Q9:Q14,Q16:Q24)</f>
        <v>0</v>
      </c>
      <c r="R26" s="73">
        <f>SUM(R9:R14,R16:R24)</f>
        <v>0</v>
      </c>
      <c r="S26" s="145" t="e">
        <f>AVERAGE(S9:S14,S16:S24)</f>
        <v>#DIV/0!</v>
      </c>
      <c r="T26" s="71">
        <f>SUM(T9:T14,T16:T24)</f>
        <v>0</v>
      </c>
      <c r="U26" s="72"/>
      <c r="V26" s="73">
        <f>SUM(V9:V14,V16:V24)</f>
        <v>0</v>
      </c>
      <c r="W26" s="146" t="e">
        <f>AVERAGE(W9:W14,W16:W24)</f>
        <v>#DIV/0!</v>
      </c>
      <c r="X26" s="147">
        <f>SUM(X9:X14,X16:X24)</f>
        <v>0</v>
      </c>
      <c r="Y26" s="148"/>
      <c r="Z26" s="149">
        <f>SUM(Z9:Z14,Z16:Z24)</f>
        <v>0</v>
      </c>
    </row>
    <row r="27" spans="2:26" s="33" customFormat="1" ht="21" customHeight="1">
      <c r="B27" s="31"/>
      <c r="C27" s="32"/>
      <c r="D27" s="32"/>
      <c r="E27" s="32"/>
      <c r="F27" s="32"/>
      <c r="G27" s="32"/>
      <c r="H27" s="32"/>
      <c r="I27" s="32"/>
      <c r="J27" s="32"/>
      <c r="K27" s="32"/>
      <c r="L27" s="32"/>
      <c r="M27" s="32"/>
      <c r="N27" s="32"/>
      <c r="O27" s="32"/>
      <c r="P27" s="32"/>
      <c r="Q27" s="32"/>
      <c r="R27" s="32"/>
      <c r="S27" s="32"/>
      <c r="T27" s="32"/>
      <c r="U27" s="32"/>
      <c r="V27" s="32"/>
      <c r="W27" s="32"/>
      <c r="X27" s="32"/>
      <c r="Y27" s="32"/>
    </row>
    <row r="28" spans="2:26" s="33" customFormat="1" ht="21" customHeight="1">
      <c r="B28" s="31"/>
      <c r="C28" s="32"/>
      <c r="D28" s="32"/>
      <c r="E28" s="32"/>
      <c r="F28" s="32"/>
      <c r="G28" s="32"/>
      <c r="H28" s="32"/>
      <c r="I28" s="32"/>
      <c r="J28" s="32"/>
      <c r="K28" s="32"/>
      <c r="L28" s="32"/>
      <c r="M28" s="32"/>
      <c r="N28" s="32"/>
      <c r="O28" s="32"/>
      <c r="P28" s="32"/>
      <c r="Q28" s="32"/>
      <c r="R28" s="32"/>
      <c r="S28" s="32"/>
      <c r="T28" s="32"/>
      <c r="U28" s="32"/>
      <c r="V28" s="32"/>
      <c r="W28" s="32"/>
      <c r="X28" s="32"/>
      <c r="Y28" s="32"/>
    </row>
    <row r="29" spans="2:26" ht="21" customHeight="1"/>
    <row r="30" spans="2:26" ht="21" customHeight="1">
      <c r="T30" s="33"/>
    </row>
    <row r="31" spans="2:26" ht="21" customHeight="1"/>
    <row r="32" spans="2:26" ht="21" customHeight="1"/>
    <row r="33" ht="21" customHeight="1"/>
    <row r="34" ht="21" customHeight="1"/>
    <row r="35" ht="21" customHeight="1"/>
  </sheetData>
  <sheetProtection password="C796" sheet="1" objects="1" scenarios="1" formatCells="0" formatColumns="0" formatRows="0" autoFilter="0"/>
  <mergeCells count="31">
    <mergeCell ref="W2:Z2"/>
    <mergeCell ref="W3:Z3"/>
    <mergeCell ref="U3:V3"/>
    <mergeCell ref="V7:V8"/>
    <mergeCell ref="Q5:U6"/>
    <mergeCell ref="T7:U7"/>
    <mergeCell ref="U2:V2"/>
    <mergeCell ref="Z5:Z8"/>
    <mergeCell ref="X7:Y7"/>
    <mergeCell ref="V5:Y6"/>
    <mergeCell ref="B6:B8"/>
    <mergeCell ref="C6:C8"/>
    <mergeCell ref="D6:D8"/>
    <mergeCell ref="E6:E8"/>
    <mergeCell ref="F6:F8"/>
    <mergeCell ref="U1:V1"/>
    <mergeCell ref="W1:Z1"/>
    <mergeCell ref="C5:G5"/>
    <mergeCell ref="L7:L8"/>
    <mergeCell ref="K6:K8"/>
    <mergeCell ref="G6:G8"/>
    <mergeCell ref="M7:M8"/>
    <mergeCell ref="P7:P8"/>
    <mergeCell ref="W7:W8"/>
    <mergeCell ref="H5:P5"/>
    <mergeCell ref="L6:P6"/>
    <mergeCell ref="H6:H8"/>
    <mergeCell ref="J6:J8"/>
    <mergeCell ref="I6:I8"/>
    <mergeCell ref="S7:S8"/>
    <mergeCell ref="Q7:R7"/>
  </mergeCells>
  <phoneticPr fontId="2"/>
  <conditionalFormatting sqref="C5:Z26">
    <cfRule type="expression" dxfId="0" priority="1" stopIfTrue="1">
      <formula>$Q$3="販売終了"</formula>
    </cfRule>
  </conditionalFormatting>
  <dataValidations count="1">
    <dataValidation type="list" allowBlank="1" showInputMessage="1" showErrorMessage="1" sqref="Q3">
      <formula1>$AC$2:$AC$3</formula1>
    </dataValidation>
  </dataValidations>
  <pageMargins left="0.36" right="0.25" top="0.59055118110236227" bottom="0.39370078740157483" header="0.39370078740157483" footer="0.39370078740157483"/>
  <pageSetup paperSize="9" scale="56" orientation="landscape" r:id="rId1"/>
  <headerFooter alignWithMargins="0">
    <oddHeader>&amp;R出力日：&amp;D</oddHeader>
    <oddFooter>&amp;R公益財団法人日本容器包装リサイクル協会　紙容器事業部
(2013/03)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C59"/>
  <sheetViews>
    <sheetView zoomScale="78" zoomScaleNormal="78" zoomScaleSheetLayoutView="70" workbookViewId="0">
      <pane xSplit="2" ySplit="7" topLeftCell="C8" activePane="bottomRight" state="frozen"/>
      <selection activeCell="C29" sqref="C29"/>
      <selection pane="topRight" activeCell="C29" sqref="C29"/>
      <selection pane="bottomLeft" activeCell="C29" sqref="C29"/>
      <selection pane="bottomRight" activeCell="D43" sqref="D43"/>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149</v>
      </c>
      <c r="O1" s="113"/>
      <c r="P1" s="113" t="s">
        <v>127</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466"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71"/>
      <c r="G8" s="171"/>
      <c r="H8" s="171"/>
      <c r="I8" s="74"/>
      <c r="J8" s="74"/>
      <c r="K8" s="74"/>
      <c r="L8" s="74"/>
      <c r="M8" s="75"/>
      <c r="N8" s="76"/>
      <c r="O8" s="77"/>
      <c r="P8" s="192"/>
      <c r="Q8" s="78"/>
      <c r="R8" s="79"/>
      <c r="S8" s="79"/>
      <c r="T8" s="79"/>
      <c r="U8" s="193"/>
      <c r="V8" s="78"/>
      <c r="W8" s="79"/>
      <c r="X8" s="216"/>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8" si="0">F9+D10-E10</f>
        <v>0</v>
      </c>
      <c r="G10" s="247"/>
      <c r="H10" s="197">
        <f t="shared" ref="H10:H39" si="1">E10-G10</f>
        <v>0</v>
      </c>
      <c r="I10" s="245"/>
      <c r="J10" s="245"/>
      <c r="K10" s="245"/>
      <c r="L10" s="197">
        <f t="shared" ref="L10:L37" si="2">L9+J10-K10</f>
        <v>0</v>
      </c>
      <c r="M10" s="238"/>
      <c r="N10" s="239"/>
      <c r="O10" s="240"/>
      <c r="P10" s="198">
        <f t="shared" ref="P10:P38" si="3">P9+N10-O10</f>
        <v>0</v>
      </c>
      <c r="Q10" s="226"/>
      <c r="R10" s="231"/>
      <c r="S10" s="231"/>
      <c r="T10" s="235"/>
      <c r="U10" s="251">
        <f t="shared" ref="U10:U38" si="4">U9+Q10+R10-S10</f>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0"/>
        <v>0</v>
      </c>
      <c r="G11" s="247"/>
      <c r="H11" s="197">
        <f t="shared" si="1"/>
        <v>0</v>
      </c>
      <c r="I11" s="245"/>
      <c r="J11" s="245"/>
      <c r="K11" s="245"/>
      <c r="L11" s="197">
        <f t="shared" si="2"/>
        <v>0</v>
      </c>
      <c r="M11" s="238"/>
      <c r="N11" s="239"/>
      <c r="O11" s="240"/>
      <c r="P11" s="198">
        <f t="shared" si="3"/>
        <v>0</v>
      </c>
      <c r="Q11" s="226"/>
      <c r="R11" s="231"/>
      <c r="S11" s="231"/>
      <c r="T11" s="235"/>
      <c r="U11" s="251">
        <f t="shared" si="4"/>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0"/>
        <v>0</v>
      </c>
      <c r="G12" s="247"/>
      <c r="H12" s="197">
        <f t="shared" si="1"/>
        <v>0</v>
      </c>
      <c r="I12" s="245"/>
      <c r="J12" s="245"/>
      <c r="K12" s="245"/>
      <c r="L12" s="197">
        <f t="shared" si="2"/>
        <v>0</v>
      </c>
      <c r="M12" s="238"/>
      <c r="N12" s="239"/>
      <c r="O12" s="240"/>
      <c r="P12" s="198">
        <f t="shared" si="3"/>
        <v>0</v>
      </c>
      <c r="Q12" s="226"/>
      <c r="R12" s="231"/>
      <c r="S12" s="231"/>
      <c r="T12" s="235"/>
      <c r="U12" s="251">
        <f t="shared" si="4"/>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0"/>
        <v>0</v>
      </c>
      <c r="G13" s="247"/>
      <c r="H13" s="197">
        <f t="shared" si="1"/>
        <v>0</v>
      </c>
      <c r="I13" s="245"/>
      <c r="J13" s="245"/>
      <c r="K13" s="245"/>
      <c r="L13" s="197">
        <f t="shared" si="2"/>
        <v>0</v>
      </c>
      <c r="M13" s="238"/>
      <c r="N13" s="239"/>
      <c r="O13" s="240"/>
      <c r="P13" s="198">
        <f t="shared" si="3"/>
        <v>0</v>
      </c>
      <c r="Q13" s="226"/>
      <c r="R13" s="231"/>
      <c r="S13" s="231"/>
      <c r="T13" s="235"/>
      <c r="U13" s="251">
        <f t="shared" si="4"/>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0"/>
        <v>0</v>
      </c>
      <c r="G14" s="247"/>
      <c r="H14" s="197">
        <f t="shared" si="1"/>
        <v>0</v>
      </c>
      <c r="I14" s="245"/>
      <c r="J14" s="245"/>
      <c r="K14" s="245"/>
      <c r="L14" s="197">
        <f t="shared" si="2"/>
        <v>0</v>
      </c>
      <c r="M14" s="238"/>
      <c r="N14" s="239"/>
      <c r="O14" s="240"/>
      <c r="P14" s="198">
        <f t="shared" si="3"/>
        <v>0</v>
      </c>
      <c r="Q14" s="226"/>
      <c r="R14" s="231"/>
      <c r="S14" s="231"/>
      <c r="T14" s="235"/>
      <c r="U14" s="251">
        <f t="shared" si="4"/>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0"/>
        <v>0</v>
      </c>
      <c r="G15" s="247"/>
      <c r="H15" s="197">
        <f t="shared" si="1"/>
        <v>0</v>
      </c>
      <c r="I15" s="245"/>
      <c r="J15" s="245"/>
      <c r="K15" s="245"/>
      <c r="L15" s="197">
        <f t="shared" si="2"/>
        <v>0</v>
      </c>
      <c r="M15" s="238"/>
      <c r="N15" s="239"/>
      <c r="O15" s="240"/>
      <c r="P15" s="198">
        <f t="shared" si="3"/>
        <v>0</v>
      </c>
      <c r="Q15" s="226"/>
      <c r="R15" s="231"/>
      <c r="S15" s="231"/>
      <c r="T15" s="235"/>
      <c r="U15" s="251">
        <f t="shared" si="4"/>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0"/>
        <v>0</v>
      </c>
      <c r="G16" s="247"/>
      <c r="H16" s="197">
        <f t="shared" si="1"/>
        <v>0</v>
      </c>
      <c r="I16" s="245"/>
      <c r="J16" s="245"/>
      <c r="K16" s="245"/>
      <c r="L16" s="197">
        <f t="shared" si="2"/>
        <v>0</v>
      </c>
      <c r="M16" s="241"/>
      <c r="N16" s="239"/>
      <c r="O16" s="240"/>
      <c r="P16" s="198">
        <f t="shared" si="3"/>
        <v>0</v>
      </c>
      <c r="Q16" s="226"/>
      <c r="R16" s="231"/>
      <c r="S16" s="232"/>
      <c r="T16" s="236"/>
      <c r="U16" s="251">
        <f t="shared" si="4"/>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0"/>
        <v>0</v>
      </c>
      <c r="G17" s="247"/>
      <c r="H17" s="197">
        <f t="shared" si="1"/>
        <v>0</v>
      </c>
      <c r="I17" s="245"/>
      <c r="J17" s="245"/>
      <c r="K17" s="245"/>
      <c r="L17" s="197">
        <f t="shared" si="2"/>
        <v>0</v>
      </c>
      <c r="M17" s="241"/>
      <c r="N17" s="239"/>
      <c r="O17" s="240"/>
      <c r="P17" s="198">
        <f t="shared" si="3"/>
        <v>0</v>
      </c>
      <c r="Q17" s="226"/>
      <c r="R17" s="231"/>
      <c r="S17" s="232"/>
      <c r="T17" s="236"/>
      <c r="U17" s="251">
        <f t="shared" si="4"/>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0"/>
        <v>0</v>
      </c>
      <c r="G18" s="247"/>
      <c r="H18" s="197">
        <f t="shared" si="1"/>
        <v>0</v>
      </c>
      <c r="I18" s="245"/>
      <c r="J18" s="245"/>
      <c r="K18" s="245"/>
      <c r="L18" s="197">
        <f t="shared" si="2"/>
        <v>0</v>
      </c>
      <c r="M18" s="241"/>
      <c r="N18" s="239"/>
      <c r="O18" s="240"/>
      <c r="P18" s="198">
        <f t="shared" si="3"/>
        <v>0</v>
      </c>
      <c r="Q18" s="226"/>
      <c r="R18" s="231"/>
      <c r="S18" s="232"/>
      <c r="T18" s="236"/>
      <c r="U18" s="251">
        <f t="shared" si="4"/>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0"/>
        <v>0</v>
      </c>
      <c r="G19" s="248"/>
      <c r="H19" s="197">
        <f t="shared" si="1"/>
        <v>0</v>
      </c>
      <c r="I19" s="246"/>
      <c r="J19" s="246"/>
      <c r="K19" s="245"/>
      <c r="L19" s="197">
        <f t="shared" si="2"/>
        <v>0</v>
      </c>
      <c r="M19" s="242"/>
      <c r="N19" s="243"/>
      <c r="O19" s="244"/>
      <c r="P19" s="198">
        <f t="shared" si="3"/>
        <v>0</v>
      </c>
      <c r="Q19" s="230"/>
      <c r="R19" s="233"/>
      <c r="S19" s="234"/>
      <c r="T19" s="237"/>
      <c r="U19" s="251">
        <f t="shared" si="4"/>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0"/>
        <v>0</v>
      </c>
      <c r="G20" s="248"/>
      <c r="H20" s="197">
        <f t="shared" si="1"/>
        <v>0</v>
      </c>
      <c r="I20" s="246"/>
      <c r="J20" s="246"/>
      <c r="K20" s="245"/>
      <c r="L20" s="197">
        <f t="shared" si="2"/>
        <v>0</v>
      </c>
      <c r="M20" s="242"/>
      <c r="N20" s="243"/>
      <c r="O20" s="244"/>
      <c r="P20" s="198">
        <f t="shared" si="3"/>
        <v>0</v>
      </c>
      <c r="Q20" s="230"/>
      <c r="R20" s="233"/>
      <c r="S20" s="234"/>
      <c r="T20" s="237"/>
      <c r="U20" s="251">
        <f t="shared" si="4"/>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0"/>
        <v>0</v>
      </c>
      <c r="G21" s="248"/>
      <c r="H21" s="197">
        <f t="shared" si="1"/>
        <v>0</v>
      </c>
      <c r="I21" s="246"/>
      <c r="J21" s="246"/>
      <c r="K21" s="245"/>
      <c r="L21" s="197">
        <f t="shared" si="2"/>
        <v>0</v>
      </c>
      <c r="M21" s="242"/>
      <c r="N21" s="243"/>
      <c r="O21" s="244"/>
      <c r="P21" s="198">
        <f t="shared" si="3"/>
        <v>0</v>
      </c>
      <c r="Q21" s="230"/>
      <c r="R21" s="233"/>
      <c r="S21" s="234"/>
      <c r="T21" s="237"/>
      <c r="U21" s="251">
        <f t="shared" si="4"/>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0"/>
        <v>0</v>
      </c>
      <c r="G22" s="248"/>
      <c r="H22" s="197">
        <f t="shared" si="1"/>
        <v>0</v>
      </c>
      <c r="I22" s="246"/>
      <c r="J22" s="246"/>
      <c r="K22" s="245"/>
      <c r="L22" s="197">
        <f t="shared" si="2"/>
        <v>0</v>
      </c>
      <c r="M22" s="242"/>
      <c r="N22" s="243"/>
      <c r="O22" s="244"/>
      <c r="P22" s="198">
        <f t="shared" si="3"/>
        <v>0</v>
      </c>
      <c r="Q22" s="230"/>
      <c r="R22" s="233"/>
      <c r="S22" s="234"/>
      <c r="T22" s="237"/>
      <c r="U22" s="251">
        <f t="shared" si="4"/>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0"/>
        <v>0</v>
      </c>
      <c r="G23" s="248"/>
      <c r="H23" s="197">
        <f t="shared" si="1"/>
        <v>0</v>
      </c>
      <c r="I23" s="246"/>
      <c r="J23" s="246"/>
      <c r="K23" s="245"/>
      <c r="L23" s="197">
        <f t="shared" si="2"/>
        <v>0</v>
      </c>
      <c r="M23" s="242"/>
      <c r="N23" s="243"/>
      <c r="O23" s="244"/>
      <c r="P23" s="198">
        <f t="shared" si="3"/>
        <v>0</v>
      </c>
      <c r="Q23" s="230"/>
      <c r="R23" s="233"/>
      <c r="S23" s="234"/>
      <c r="T23" s="237"/>
      <c r="U23" s="251">
        <f t="shared" si="4"/>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0"/>
        <v>0</v>
      </c>
      <c r="G24" s="248"/>
      <c r="H24" s="197">
        <f t="shared" si="1"/>
        <v>0</v>
      </c>
      <c r="I24" s="246"/>
      <c r="J24" s="246"/>
      <c r="K24" s="245"/>
      <c r="L24" s="197">
        <f t="shared" si="2"/>
        <v>0</v>
      </c>
      <c r="M24" s="242"/>
      <c r="N24" s="243"/>
      <c r="O24" s="244"/>
      <c r="P24" s="198">
        <f t="shared" si="3"/>
        <v>0</v>
      </c>
      <c r="Q24" s="230"/>
      <c r="R24" s="233"/>
      <c r="S24" s="234"/>
      <c r="T24" s="237"/>
      <c r="U24" s="251">
        <f t="shared" si="4"/>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0"/>
        <v>0</v>
      </c>
      <c r="G25" s="248"/>
      <c r="H25" s="197">
        <f t="shared" si="1"/>
        <v>0</v>
      </c>
      <c r="I25" s="246"/>
      <c r="J25" s="246"/>
      <c r="K25" s="245"/>
      <c r="L25" s="197">
        <f t="shared" si="2"/>
        <v>0</v>
      </c>
      <c r="M25" s="242"/>
      <c r="N25" s="243"/>
      <c r="O25" s="244"/>
      <c r="P25" s="198">
        <f t="shared" si="3"/>
        <v>0</v>
      </c>
      <c r="Q25" s="230"/>
      <c r="R25" s="233"/>
      <c r="S25" s="234"/>
      <c r="T25" s="237"/>
      <c r="U25" s="251">
        <f t="shared" si="4"/>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0"/>
        <v>0</v>
      </c>
      <c r="G26" s="248"/>
      <c r="H26" s="197">
        <f t="shared" si="1"/>
        <v>0</v>
      </c>
      <c r="I26" s="246"/>
      <c r="J26" s="246"/>
      <c r="K26" s="245"/>
      <c r="L26" s="197">
        <f t="shared" si="2"/>
        <v>0</v>
      </c>
      <c r="M26" s="242"/>
      <c r="N26" s="243"/>
      <c r="O26" s="244"/>
      <c r="P26" s="198">
        <f t="shared" si="3"/>
        <v>0</v>
      </c>
      <c r="Q26" s="230"/>
      <c r="R26" s="233"/>
      <c r="S26" s="234"/>
      <c r="T26" s="237"/>
      <c r="U26" s="251">
        <f t="shared" si="4"/>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0"/>
        <v>0</v>
      </c>
      <c r="G27" s="248"/>
      <c r="H27" s="197">
        <f t="shared" si="1"/>
        <v>0</v>
      </c>
      <c r="I27" s="246"/>
      <c r="J27" s="246"/>
      <c r="K27" s="245"/>
      <c r="L27" s="197">
        <f t="shared" si="2"/>
        <v>0</v>
      </c>
      <c r="M27" s="242"/>
      <c r="N27" s="243"/>
      <c r="O27" s="244"/>
      <c r="P27" s="198">
        <f t="shared" si="3"/>
        <v>0</v>
      </c>
      <c r="Q27" s="230"/>
      <c r="R27" s="233"/>
      <c r="S27" s="234"/>
      <c r="T27" s="237"/>
      <c r="U27" s="251">
        <f t="shared" si="4"/>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0"/>
        <v>0</v>
      </c>
      <c r="G28" s="248"/>
      <c r="H28" s="197">
        <f t="shared" si="1"/>
        <v>0</v>
      </c>
      <c r="I28" s="246"/>
      <c r="J28" s="246"/>
      <c r="K28" s="245"/>
      <c r="L28" s="197">
        <f t="shared" si="2"/>
        <v>0</v>
      </c>
      <c r="M28" s="242"/>
      <c r="N28" s="243"/>
      <c r="O28" s="244"/>
      <c r="P28" s="198">
        <f t="shared" si="3"/>
        <v>0</v>
      </c>
      <c r="Q28" s="230"/>
      <c r="R28" s="233"/>
      <c r="S28" s="234"/>
      <c r="T28" s="237"/>
      <c r="U28" s="251">
        <f t="shared" si="4"/>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0"/>
        <v>0</v>
      </c>
      <c r="G29" s="248"/>
      <c r="H29" s="197">
        <f t="shared" si="1"/>
        <v>0</v>
      </c>
      <c r="I29" s="246"/>
      <c r="J29" s="246"/>
      <c r="K29" s="245"/>
      <c r="L29" s="197">
        <f t="shared" si="2"/>
        <v>0</v>
      </c>
      <c r="M29" s="242"/>
      <c r="N29" s="243"/>
      <c r="O29" s="244"/>
      <c r="P29" s="198">
        <f t="shared" si="3"/>
        <v>0</v>
      </c>
      <c r="Q29" s="230"/>
      <c r="R29" s="233"/>
      <c r="S29" s="234"/>
      <c r="T29" s="237"/>
      <c r="U29" s="251">
        <f t="shared" si="4"/>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0"/>
        <v>0</v>
      </c>
      <c r="G30" s="248"/>
      <c r="H30" s="197">
        <f t="shared" si="1"/>
        <v>0</v>
      </c>
      <c r="I30" s="246"/>
      <c r="J30" s="246"/>
      <c r="K30" s="245"/>
      <c r="L30" s="197">
        <f t="shared" si="2"/>
        <v>0</v>
      </c>
      <c r="M30" s="242"/>
      <c r="N30" s="243"/>
      <c r="O30" s="244"/>
      <c r="P30" s="198">
        <f t="shared" si="3"/>
        <v>0</v>
      </c>
      <c r="Q30" s="230"/>
      <c r="R30" s="233"/>
      <c r="S30" s="234"/>
      <c r="T30" s="237"/>
      <c r="U30" s="251">
        <f t="shared" si="4"/>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0"/>
        <v>0</v>
      </c>
      <c r="G31" s="248"/>
      <c r="H31" s="197">
        <f t="shared" si="1"/>
        <v>0</v>
      </c>
      <c r="I31" s="246"/>
      <c r="J31" s="246"/>
      <c r="K31" s="245"/>
      <c r="L31" s="197">
        <f t="shared" si="2"/>
        <v>0</v>
      </c>
      <c r="M31" s="242"/>
      <c r="N31" s="243"/>
      <c r="O31" s="244"/>
      <c r="P31" s="198">
        <f t="shared" si="3"/>
        <v>0</v>
      </c>
      <c r="Q31" s="230"/>
      <c r="R31" s="233"/>
      <c r="S31" s="234"/>
      <c r="T31" s="237"/>
      <c r="U31" s="251">
        <f t="shared" si="4"/>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0"/>
        <v>0</v>
      </c>
      <c r="G32" s="248"/>
      <c r="H32" s="197">
        <f t="shared" si="1"/>
        <v>0</v>
      </c>
      <c r="I32" s="246"/>
      <c r="J32" s="246"/>
      <c r="K32" s="245"/>
      <c r="L32" s="197">
        <f t="shared" si="2"/>
        <v>0</v>
      </c>
      <c r="M32" s="242"/>
      <c r="N32" s="243"/>
      <c r="O32" s="244"/>
      <c r="P32" s="198">
        <f t="shared" si="3"/>
        <v>0</v>
      </c>
      <c r="Q32" s="230"/>
      <c r="R32" s="233"/>
      <c r="S32" s="234"/>
      <c r="T32" s="237"/>
      <c r="U32" s="251">
        <f t="shared" si="4"/>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0"/>
        <v>0</v>
      </c>
      <c r="G33" s="248"/>
      <c r="H33" s="197">
        <f t="shared" si="1"/>
        <v>0</v>
      </c>
      <c r="I33" s="246"/>
      <c r="J33" s="246"/>
      <c r="K33" s="245"/>
      <c r="L33" s="197">
        <f t="shared" si="2"/>
        <v>0</v>
      </c>
      <c r="M33" s="242"/>
      <c r="N33" s="243"/>
      <c r="O33" s="244"/>
      <c r="P33" s="198">
        <f t="shared" si="3"/>
        <v>0</v>
      </c>
      <c r="Q33" s="230"/>
      <c r="R33" s="233"/>
      <c r="S33" s="234"/>
      <c r="T33" s="237"/>
      <c r="U33" s="251">
        <f t="shared" si="4"/>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0"/>
        <v>0</v>
      </c>
      <c r="G34" s="248"/>
      <c r="H34" s="197">
        <f t="shared" si="1"/>
        <v>0</v>
      </c>
      <c r="I34" s="246"/>
      <c r="J34" s="246"/>
      <c r="K34" s="245"/>
      <c r="L34" s="197">
        <f t="shared" si="2"/>
        <v>0</v>
      </c>
      <c r="M34" s="242"/>
      <c r="N34" s="243"/>
      <c r="O34" s="244"/>
      <c r="P34" s="198">
        <f t="shared" si="3"/>
        <v>0</v>
      </c>
      <c r="Q34" s="230"/>
      <c r="R34" s="233"/>
      <c r="S34" s="234"/>
      <c r="T34" s="237"/>
      <c r="U34" s="251">
        <f t="shared" si="4"/>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0"/>
        <v>0</v>
      </c>
      <c r="G35" s="248"/>
      <c r="H35" s="197">
        <f t="shared" si="1"/>
        <v>0</v>
      </c>
      <c r="I35" s="246"/>
      <c r="J35" s="246"/>
      <c r="K35" s="245"/>
      <c r="L35" s="197">
        <f t="shared" si="2"/>
        <v>0</v>
      </c>
      <c r="M35" s="242"/>
      <c r="N35" s="243"/>
      <c r="O35" s="244"/>
      <c r="P35" s="198">
        <f t="shared" si="3"/>
        <v>0</v>
      </c>
      <c r="Q35" s="230"/>
      <c r="R35" s="233"/>
      <c r="S35" s="234"/>
      <c r="T35" s="237"/>
      <c r="U35" s="251">
        <f t="shared" si="4"/>
        <v>0</v>
      </c>
      <c r="V35" s="233"/>
      <c r="W35" s="234"/>
      <c r="X35" s="200">
        <f t="shared" si="5"/>
        <v>0</v>
      </c>
      <c r="Y35" s="224"/>
      <c r="Z35" s="229"/>
      <c r="AA35" s="230"/>
      <c r="AB35" s="228"/>
      <c r="AC35" s="89" t="e">
        <f>(E35+K35)/AA35/AB35</f>
        <v>#DIV/0!</v>
      </c>
    </row>
    <row r="36" spans="2:29" s="47" customFormat="1" ht="25.5" customHeight="1">
      <c r="B36" s="48" t="s">
        <v>120</v>
      </c>
      <c r="C36" s="250"/>
      <c r="D36" s="248"/>
      <c r="E36" s="247"/>
      <c r="F36" s="197">
        <f t="shared" si="0"/>
        <v>0</v>
      </c>
      <c r="G36" s="248"/>
      <c r="H36" s="197">
        <f t="shared" si="1"/>
        <v>0</v>
      </c>
      <c r="I36" s="246"/>
      <c r="J36" s="246"/>
      <c r="K36" s="245"/>
      <c r="L36" s="197">
        <f>L35+J36-K36</f>
        <v>0</v>
      </c>
      <c r="M36" s="242"/>
      <c r="N36" s="243"/>
      <c r="O36" s="244"/>
      <c r="P36" s="198">
        <f>P35+N36-O36</f>
        <v>0</v>
      </c>
      <c r="Q36" s="230"/>
      <c r="R36" s="233"/>
      <c r="S36" s="234"/>
      <c r="T36" s="237"/>
      <c r="U36" s="251">
        <f t="shared" si="4"/>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0"/>
        <v>0</v>
      </c>
      <c r="G37" s="248"/>
      <c r="H37" s="197">
        <f t="shared" si="1"/>
        <v>0</v>
      </c>
      <c r="I37" s="246"/>
      <c r="J37" s="246"/>
      <c r="K37" s="245"/>
      <c r="L37" s="197">
        <f t="shared" si="2"/>
        <v>0</v>
      </c>
      <c r="M37" s="242"/>
      <c r="N37" s="243"/>
      <c r="O37" s="244"/>
      <c r="P37" s="198">
        <f t="shared" si="3"/>
        <v>0</v>
      </c>
      <c r="Q37" s="230"/>
      <c r="R37" s="233"/>
      <c r="S37" s="234"/>
      <c r="T37" s="237"/>
      <c r="U37" s="251">
        <f t="shared" si="4"/>
        <v>0</v>
      </c>
      <c r="V37" s="233"/>
      <c r="W37" s="234"/>
      <c r="X37" s="200">
        <f t="shared" si="5"/>
        <v>0</v>
      </c>
      <c r="Y37" s="224"/>
      <c r="Z37" s="229"/>
      <c r="AA37" s="230"/>
      <c r="AB37" s="228"/>
      <c r="AC37" s="89" t="e">
        <f t="shared" si="6"/>
        <v>#DIV/0!</v>
      </c>
    </row>
    <row r="38" spans="2:29" s="47" customFormat="1" ht="25.5" customHeight="1" thickBot="1">
      <c r="B38" s="48" t="s">
        <v>122</v>
      </c>
      <c r="C38" s="250"/>
      <c r="D38" s="248"/>
      <c r="E38" s="247"/>
      <c r="F38" s="197">
        <f t="shared" si="0"/>
        <v>0</v>
      </c>
      <c r="G38" s="248"/>
      <c r="H38" s="197">
        <f t="shared" si="1"/>
        <v>0</v>
      </c>
      <c r="I38" s="246"/>
      <c r="J38" s="246"/>
      <c r="K38" s="245"/>
      <c r="L38" s="197">
        <f>L37+J38-K38</f>
        <v>0</v>
      </c>
      <c r="M38" s="242"/>
      <c r="N38" s="243"/>
      <c r="O38" s="244"/>
      <c r="P38" s="198">
        <f t="shared" si="3"/>
        <v>0</v>
      </c>
      <c r="Q38" s="230"/>
      <c r="R38" s="233"/>
      <c r="S38" s="234"/>
      <c r="T38" s="237"/>
      <c r="U38" s="251">
        <f t="shared" si="4"/>
        <v>0</v>
      </c>
      <c r="V38" s="233"/>
      <c r="W38" s="234"/>
      <c r="X38" s="200">
        <f t="shared" si="5"/>
        <v>0</v>
      </c>
      <c r="Y38" s="224"/>
      <c r="Z38" s="229"/>
      <c r="AA38" s="230"/>
      <c r="AB38" s="228"/>
      <c r="AC38" s="89" t="e">
        <f t="shared" si="6"/>
        <v>#DIV/0!</v>
      </c>
    </row>
    <row r="39" spans="2:29" s="47" customFormat="1" ht="25.5" hidden="1" customHeight="1" thickBot="1">
      <c r="B39" s="48" t="s">
        <v>123</v>
      </c>
      <c r="C39" s="169"/>
      <c r="D39" s="173"/>
      <c r="E39" s="172">
        <f>G39+Q39+V39</f>
        <v>0</v>
      </c>
      <c r="F39" s="172">
        <f>F38+D39-E39</f>
        <v>0</v>
      </c>
      <c r="G39" s="173"/>
      <c r="H39" s="172">
        <f t="shared" si="1"/>
        <v>0</v>
      </c>
      <c r="I39" s="90"/>
      <c r="J39" s="90"/>
      <c r="K39" s="85">
        <f>M39+N39+Q39+V39</f>
        <v>0</v>
      </c>
      <c r="L39" s="85">
        <f>L38+J39-K39</f>
        <v>0</v>
      </c>
      <c r="M39" s="91"/>
      <c r="N39" s="92"/>
      <c r="O39" s="93"/>
      <c r="P39" s="86">
        <f>P38+M39+N39-O39</f>
        <v>0</v>
      </c>
      <c r="Q39" s="94"/>
      <c r="R39" s="96"/>
      <c r="S39" s="95"/>
      <c r="T39" s="170"/>
      <c r="U39" s="87">
        <f t="shared" ref="U39" si="7">U38+Q39-S39</f>
        <v>0</v>
      </c>
      <c r="V39" s="96"/>
      <c r="W39" s="95"/>
      <c r="X39" s="80">
        <f t="shared" si="5"/>
        <v>0</v>
      </c>
      <c r="Y39" s="206"/>
      <c r="Z39" s="97"/>
      <c r="AA39" s="94"/>
      <c r="AB39" s="8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5">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M41:N41"/>
    <mergeCell ref="Q41:T41"/>
    <mergeCell ref="V41:W41"/>
    <mergeCell ref="V6:V7"/>
    <mergeCell ref="I4:P4"/>
    <mergeCell ref="H41:I41"/>
    <mergeCell ref="D4:H4"/>
    <mergeCell ref="H5:H7"/>
    <mergeCell ref="J5:J7"/>
    <mergeCell ref="V4:Y5"/>
    <mergeCell ref="W6:Y6"/>
    <mergeCell ref="L5:L7"/>
    <mergeCell ref="B5:B7"/>
    <mergeCell ref="D5:D7"/>
    <mergeCell ref="K5:K7"/>
    <mergeCell ref="E5:E7"/>
    <mergeCell ref="G5:G7"/>
    <mergeCell ref="F5:F7"/>
    <mergeCell ref="C5:C7"/>
    <mergeCell ref="I5:I7"/>
    <mergeCell ref="AC6:AC7"/>
    <mergeCell ref="N6:N7"/>
    <mergeCell ref="Q4:U5"/>
    <mergeCell ref="S6:U6"/>
    <mergeCell ref="Y1:AC1"/>
    <mergeCell ref="Y2:AC2"/>
    <mergeCell ref="Z4:Z7"/>
    <mergeCell ref="W1:X1"/>
    <mergeCell ref="W2:X2"/>
    <mergeCell ref="M5:P5"/>
    <mergeCell ref="Q6:R6"/>
    <mergeCell ref="M6:M7"/>
    <mergeCell ref="AA6:AA7"/>
    <mergeCell ref="AB6:AB7"/>
    <mergeCell ref="AA4:AC5"/>
  </mergeCells>
  <phoneticPr fontId="2"/>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imeMode="on" allowBlank="1" showInputMessage="1" showErrorMessage="1" sqref="C9:C39 T9:T39"/>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149</v>
      </c>
      <c r="O1" s="113"/>
      <c r="P1" s="113" t="s">
        <v>128</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'4月'!F38</f>
        <v>0</v>
      </c>
      <c r="G8" s="171"/>
      <c r="H8" s="171"/>
      <c r="I8" s="74"/>
      <c r="J8" s="74"/>
      <c r="K8" s="74"/>
      <c r="L8" s="197">
        <f>'4月'!L38</f>
        <v>0</v>
      </c>
      <c r="M8" s="75"/>
      <c r="N8" s="76"/>
      <c r="O8" s="77"/>
      <c r="P8" s="215">
        <f>'4月'!P38</f>
        <v>0</v>
      </c>
      <c r="Q8" s="79"/>
      <c r="R8" s="79"/>
      <c r="S8" s="79"/>
      <c r="T8" s="205"/>
      <c r="U8" s="214">
        <f>'4月'!U38</f>
        <v>0</v>
      </c>
      <c r="V8" s="79"/>
      <c r="W8" s="205"/>
      <c r="X8" s="213">
        <f>'4月'!X38</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9" si="0">F9+D10-E10</f>
        <v>0</v>
      </c>
      <c r="G10" s="247"/>
      <c r="H10" s="197">
        <f t="shared" ref="H10:H39" si="1">E10-G10</f>
        <v>0</v>
      </c>
      <c r="I10" s="245"/>
      <c r="J10" s="245"/>
      <c r="K10" s="245"/>
      <c r="L10" s="197">
        <f t="shared" ref="L10:L37" si="2">L9+J10-K10</f>
        <v>0</v>
      </c>
      <c r="M10" s="238"/>
      <c r="N10" s="239"/>
      <c r="O10" s="240"/>
      <c r="P10" s="198">
        <f t="shared" ref="P10:P39" si="3">P9+N10-O10</f>
        <v>0</v>
      </c>
      <c r="Q10" s="226"/>
      <c r="R10" s="231"/>
      <c r="S10" s="231"/>
      <c r="T10" s="235"/>
      <c r="U10" s="251">
        <f t="shared" ref="U10:U39" si="4">U9+Q10+R10-S10</f>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0"/>
        <v>0</v>
      </c>
      <c r="G11" s="247"/>
      <c r="H11" s="197">
        <f t="shared" si="1"/>
        <v>0</v>
      </c>
      <c r="I11" s="245"/>
      <c r="J11" s="245"/>
      <c r="K11" s="245"/>
      <c r="L11" s="197">
        <f t="shared" si="2"/>
        <v>0</v>
      </c>
      <c r="M11" s="238"/>
      <c r="N11" s="239"/>
      <c r="O11" s="240"/>
      <c r="P11" s="198">
        <f t="shared" si="3"/>
        <v>0</v>
      </c>
      <c r="Q11" s="226"/>
      <c r="R11" s="231"/>
      <c r="S11" s="231"/>
      <c r="T11" s="235"/>
      <c r="U11" s="251">
        <f t="shared" si="4"/>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0"/>
        <v>0</v>
      </c>
      <c r="G12" s="247"/>
      <c r="H12" s="197">
        <f t="shared" si="1"/>
        <v>0</v>
      </c>
      <c r="I12" s="245"/>
      <c r="J12" s="245"/>
      <c r="K12" s="245"/>
      <c r="L12" s="197">
        <f t="shared" si="2"/>
        <v>0</v>
      </c>
      <c r="M12" s="238"/>
      <c r="N12" s="239"/>
      <c r="O12" s="240"/>
      <c r="P12" s="198">
        <f t="shared" si="3"/>
        <v>0</v>
      </c>
      <c r="Q12" s="226"/>
      <c r="R12" s="231"/>
      <c r="S12" s="231"/>
      <c r="T12" s="235"/>
      <c r="U12" s="251">
        <f t="shared" si="4"/>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0"/>
        <v>0</v>
      </c>
      <c r="G13" s="247"/>
      <c r="H13" s="197">
        <f t="shared" si="1"/>
        <v>0</v>
      </c>
      <c r="I13" s="245"/>
      <c r="J13" s="245"/>
      <c r="K13" s="245"/>
      <c r="L13" s="197">
        <f t="shared" si="2"/>
        <v>0</v>
      </c>
      <c r="M13" s="238"/>
      <c r="N13" s="239"/>
      <c r="O13" s="240"/>
      <c r="P13" s="198">
        <f t="shared" si="3"/>
        <v>0</v>
      </c>
      <c r="Q13" s="226"/>
      <c r="R13" s="231"/>
      <c r="S13" s="231"/>
      <c r="T13" s="235"/>
      <c r="U13" s="251">
        <f t="shared" si="4"/>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0"/>
        <v>0</v>
      </c>
      <c r="G14" s="247"/>
      <c r="H14" s="197">
        <f t="shared" si="1"/>
        <v>0</v>
      </c>
      <c r="I14" s="245"/>
      <c r="J14" s="245"/>
      <c r="K14" s="245"/>
      <c r="L14" s="197">
        <f t="shared" si="2"/>
        <v>0</v>
      </c>
      <c r="M14" s="238"/>
      <c r="N14" s="239"/>
      <c r="O14" s="240"/>
      <c r="P14" s="198">
        <f t="shared" si="3"/>
        <v>0</v>
      </c>
      <c r="Q14" s="226"/>
      <c r="R14" s="231"/>
      <c r="S14" s="231"/>
      <c r="T14" s="235"/>
      <c r="U14" s="251">
        <f t="shared" si="4"/>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0"/>
        <v>0</v>
      </c>
      <c r="G15" s="247"/>
      <c r="H15" s="197">
        <f t="shared" si="1"/>
        <v>0</v>
      </c>
      <c r="I15" s="245"/>
      <c r="J15" s="245"/>
      <c r="K15" s="245"/>
      <c r="L15" s="197">
        <f t="shared" si="2"/>
        <v>0</v>
      </c>
      <c r="M15" s="238"/>
      <c r="N15" s="239"/>
      <c r="O15" s="240"/>
      <c r="P15" s="198">
        <f t="shared" si="3"/>
        <v>0</v>
      </c>
      <c r="Q15" s="226"/>
      <c r="R15" s="231"/>
      <c r="S15" s="231"/>
      <c r="T15" s="235"/>
      <c r="U15" s="251">
        <f t="shared" si="4"/>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0"/>
        <v>0</v>
      </c>
      <c r="G16" s="247"/>
      <c r="H16" s="197">
        <f t="shared" si="1"/>
        <v>0</v>
      </c>
      <c r="I16" s="245"/>
      <c r="J16" s="245"/>
      <c r="K16" s="245"/>
      <c r="L16" s="197">
        <f t="shared" si="2"/>
        <v>0</v>
      </c>
      <c r="M16" s="241"/>
      <c r="N16" s="239"/>
      <c r="O16" s="240"/>
      <c r="P16" s="198">
        <f t="shared" si="3"/>
        <v>0</v>
      </c>
      <c r="Q16" s="226"/>
      <c r="R16" s="231"/>
      <c r="S16" s="232"/>
      <c r="T16" s="236"/>
      <c r="U16" s="251">
        <f t="shared" si="4"/>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0"/>
        <v>0</v>
      </c>
      <c r="G17" s="247"/>
      <c r="H17" s="197">
        <f t="shared" si="1"/>
        <v>0</v>
      </c>
      <c r="I17" s="245"/>
      <c r="J17" s="245"/>
      <c r="K17" s="245"/>
      <c r="L17" s="197">
        <f t="shared" si="2"/>
        <v>0</v>
      </c>
      <c r="M17" s="241"/>
      <c r="N17" s="239"/>
      <c r="O17" s="240"/>
      <c r="P17" s="198">
        <f t="shared" si="3"/>
        <v>0</v>
      </c>
      <c r="Q17" s="226"/>
      <c r="R17" s="231"/>
      <c r="S17" s="232"/>
      <c r="T17" s="236"/>
      <c r="U17" s="251">
        <f t="shared" si="4"/>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0"/>
        <v>0</v>
      </c>
      <c r="G18" s="247"/>
      <c r="H18" s="197">
        <f t="shared" si="1"/>
        <v>0</v>
      </c>
      <c r="I18" s="245"/>
      <c r="J18" s="245"/>
      <c r="K18" s="245"/>
      <c r="L18" s="197">
        <f t="shared" si="2"/>
        <v>0</v>
      </c>
      <c r="M18" s="241"/>
      <c r="N18" s="239"/>
      <c r="O18" s="240"/>
      <c r="P18" s="198">
        <f t="shared" si="3"/>
        <v>0</v>
      </c>
      <c r="Q18" s="226"/>
      <c r="R18" s="231"/>
      <c r="S18" s="232"/>
      <c r="T18" s="236"/>
      <c r="U18" s="251">
        <f t="shared" si="4"/>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0"/>
        <v>0</v>
      </c>
      <c r="G19" s="248"/>
      <c r="H19" s="197">
        <f t="shared" si="1"/>
        <v>0</v>
      </c>
      <c r="I19" s="246"/>
      <c r="J19" s="246"/>
      <c r="K19" s="245"/>
      <c r="L19" s="197">
        <f t="shared" si="2"/>
        <v>0</v>
      </c>
      <c r="M19" s="242"/>
      <c r="N19" s="243"/>
      <c r="O19" s="244"/>
      <c r="P19" s="198">
        <f t="shared" si="3"/>
        <v>0</v>
      </c>
      <c r="Q19" s="230"/>
      <c r="R19" s="233"/>
      <c r="S19" s="234"/>
      <c r="T19" s="237"/>
      <c r="U19" s="251">
        <f t="shared" si="4"/>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0"/>
        <v>0</v>
      </c>
      <c r="G20" s="248"/>
      <c r="H20" s="197">
        <f t="shared" si="1"/>
        <v>0</v>
      </c>
      <c r="I20" s="246"/>
      <c r="J20" s="246"/>
      <c r="K20" s="245"/>
      <c r="L20" s="197">
        <f t="shared" si="2"/>
        <v>0</v>
      </c>
      <c r="M20" s="242"/>
      <c r="N20" s="243"/>
      <c r="O20" s="244"/>
      <c r="P20" s="198">
        <f t="shared" si="3"/>
        <v>0</v>
      </c>
      <c r="Q20" s="230"/>
      <c r="R20" s="233"/>
      <c r="S20" s="234"/>
      <c r="T20" s="237"/>
      <c r="U20" s="251">
        <f t="shared" si="4"/>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0"/>
        <v>0</v>
      </c>
      <c r="G21" s="248"/>
      <c r="H21" s="197">
        <f t="shared" si="1"/>
        <v>0</v>
      </c>
      <c r="I21" s="246"/>
      <c r="J21" s="246"/>
      <c r="K21" s="245"/>
      <c r="L21" s="197">
        <f t="shared" si="2"/>
        <v>0</v>
      </c>
      <c r="M21" s="242"/>
      <c r="N21" s="243"/>
      <c r="O21" s="244"/>
      <c r="P21" s="198">
        <f t="shared" si="3"/>
        <v>0</v>
      </c>
      <c r="Q21" s="230"/>
      <c r="R21" s="233"/>
      <c r="S21" s="234"/>
      <c r="T21" s="237"/>
      <c r="U21" s="251">
        <f t="shared" si="4"/>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0"/>
        <v>0</v>
      </c>
      <c r="G22" s="248"/>
      <c r="H22" s="197">
        <f t="shared" si="1"/>
        <v>0</v>
      </c>
      <c r="I22" s="246"/>
      <c r="J22" s="246"/>
      <c r="K22" s="245"/>
      <c r="L22" s="197">
        <f t="shared" si="2"/>
        <v>0</v>
      </c>
      <c r="M22" s="242"/>
      <c r="N22" s="243"/>
      <c r="O22" s="244"/>
      <c r="P22" s="198">
        <f t="shared" si="3"/>
        <v>0</v>
      </c>
      <c r="Q22" s="230"/>
      <c r="R22" s="233"/>
      <c r="S22" s="234"/>
      <c r="T22" s="237"/>
      <c r="U22" s="251">
        <f t="shared" si="4"/>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0"/>
        <v>0</v>
      </c>
      <c r="G23" s="248"/>
      <c r="H23" s="197">
        <f t="shared" si="1"/>
        <v>0</v>
      </c>
      <c r="I23" s="246"/>
      <c r="J23" s="246"/>
      <c r="K23" s="245"/>
      <c r="L23" s="197">
        <f t="shared" si="2"/>
        <v>0</v>
      </c>
      <c r="M23" s="242"/>
      <c r="N23" s="243"/>
      <c r="O23" s="244"/>
      <c r="P23" s="198">
        <f t="shared" si="3"/>
        <v>0</v>
      </c>
      <c r="Q23" s="230"/>
      <c r="R23" s="233"/>
      <c r="S23" s="234"/>
      <c r="T23" s="237"/>
      <c r="U23" s="251">
        <f t="shared" si="4"/>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0"/>
        <v>0</v>
      </c>
      <c r="G24" s="248"/>
      <c r="H24" s="197">
        <f t="shared" si="1"/>
        <v>0</v>
      </c>
      <c r="I24" s="246"/>
      <c r="J24" s="246"/>
      <c r="K24" s="245"/>
      <c r="L24" s="197">
        <f t="shared" si="2"/>
        <v>0</v>
      </c>
      <c r="M24" s="242"/>
      <c r="N24" s="243"/>
      <c r="O24" s="244"/>
      <c r="P24" s="198">
        <f t="shared" si="3"/>
        <v>0</v>
      </c>
      <c r="Q24" s="230"/>
      <c r="R24" s="233"/>
      <c r="S24" s="234"/>
      <c r="T24" s="237"/>
      <c r="U24" s="251">
        <f t="shared" si="4"/>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0"/>
        <v>0</v>
      </c>
      <c r="G25" s="248"/>
      <c r="H25" s="197">
        <f t="shared" si="1"/>
        <v>0</v>
      </c>
      <c r="I25" s="246"/>
      <c r="J25" s="246"/>
      <c r="K25" s="245"/>
      <c r="L25" s="197">
        <f t="shared" si="2"/>
        <v>0</v>
      </c>
      <c r="M25" s="242"/>
      <c r="N25" s="243"/>
      <c r="O25" s="244"/>
      <c r="P25" s="198">
        <f t="shared" si="3"/>
        <v>0</v>
      </c>
      <c r="Q25" s="230"/>
      <c r="R25" s="233"/>
      <c r="S25" s="234"/>
      <c r="T25" s="237"/>
      <c r="U25" s="251">
        <f t="shared" si="4"/>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0"/>
        <v>0</v>
      </c>
      <c r="G26" s="248"/>
      <c r="H26" s="197">
        <f t="shared" si="1"/>
        <v>0</v>
      </c>
      <c r="I26" s="246"/>
      <c r="J26" s="246"/>
      <c r="K26" s="245"/>
      <c r="L26" s="197">
        <f t="shared" si="2"/>
        <v>0</v>
      </c>
      <c r="M26" s="242"/>
      <c r="N26" s="243"/>
      <c r="O26" s="244"/>
      <c r="P26" s="198">
        <f t="shared" si="3"/>
        <v>0</v>
      </c>
      <c r="Q26" s="230"/>
      <c r="R26" s="233"/>
      <c r="S26" s="234"/>
      <c r="T26" s="237"/>
      <c r="U26" s="251">
        <f t="shared" si="4"/>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0"/>
        <v>0</v>
      </c>
      <c r="G27" s="248"/>
      <c r="H27" s="197">
        <f t="shared" si="1"/>
        <v>0</v>
      </c>
      <c r="I27" s="246"/>
      <c r="J27" s="246"/>
      <c r="K27" s="245"/>
      <c r="L27" s="197">
        <f t="shared" si="2"/>
        <v>0</v>
      </c>
      <c r="M27" s="242"/>
      <c r="N27" s="243"/>
      <c r="O27" s="244"/>
      <c r="P27" s="198">
        <f t="shared" si="3"/>
        <v>0</v>
      </c>
      <c r="Q27" s="230"/>
      <c r="R27" s="233"/>
      <c r="S27" s="234"/>
      <c r="T27" s="237"/>
      <c r="U27" s="251">
        <f t="shared" si="4"/>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0"/>
        <v>0</v>
      </c>
      <c r="G28" s="248"/>
      <c r="H28" s="197">
        <f t="shared" si="1"/>
        <v>0</v>
      </c>
      <c r="I28" s="246"/>
      <c r="J28" s="246"/>
      <c r="K28" s="245"/>
      <c r="L28" s="197">
        <f t="shared" si="2"/>
        <v>0</v>
      </c>
      <c r="M28" s="242"/>
      <c r="N28" s="243"/>
      <c r="O28" s="244"/>
      <c r="P28" s="198">
        <f t="shared" si="3"/>
        <v>0</v>
      </c>
      <c r="Q28" s="230"/>
      <c r="R28" s="233"/>
      <c r="S28" s="234"/>
      <c r="T28" s="237"/>
      <c r="U28" s="251">
        <f t="shared" si="4"/>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0"/>
        <v>0</v>
      </c>
      <c r="G29" s="248"/>
      <c r="H29" s="197">
        <f t="shared" si="1"/>
        <v>0</v>
      </c>
      <c r="I29" s="246"/>
      <c r="J29" s="246"/>
      <c r="K29" s="245"/>
      <c r="L29" s="197">
        <f t="shared" si="2"/>
        <v>0</v>
      </c>
      <c r="M29" s="242"/>
      <c r="N29" s="243"/>
      <c r="O29" s="244"/>
      <c r="P29" s="198">
        <f t="shared" si="3"/>
        <v>0</v>
      </c>
      <c r="Q29" s="230"/>
      <c r="R29" s="233"/>
      <c r="S29" s="234"/>
      <c r="T29" s="237"/>
      <c r="U29" s="251">
        <f t="shared" si="4"/>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0"/>
        <v>0</v>
      </c>
      <c r="G30" s="248"/>
      <c r="H30" s="197">
        <f t="shared" si="1"/>
        <v>0</v>
      </c>
      <c r="I30" s="246"/>
      <c r="J30" s="246"/>
      <c r="K30" s="245"/>
      <c r="L30" s="197">
        <f t="shared" si="2"/>
        <v>0</v>
      </c>
      <c r="M30" s="242"/>
      <c r="N30" s="243"/>
      <c r="O30" s="244"/>
      <c r="P30" s="198">
        <f t="shared" si="3"/>
        <v>0</v>
      </c>
      <c r="Q30" s="230"/>
      <c r="R30" s="233"/>
      <c r="S30" s="234"/>
      <c r="T30" s="237"/>
      <c r="U30" s="251">
        <f t="shared" si="4"/>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0"/>
        <v>0</v>
      </c>
      <c r="G31" s="248"/>
      <c r="H31" s="197">
        <f t="shared" si="1"/>
        <v>0</v>
      </c>
      <c r="I31" s="246"/>
      <c r="J31" s="246"/>
      <c r="K31" s="245"/>
      <c r="L31" s="197">
        <f t="shared" si="2"/>
        <v>0</v>
      </c>
      <c r="M31" s="242"/>
      <c r="N31" s="243"/>
      <c r="O31" s="244"/>
      <c r="P31" s="198">
        <f t="shared" si="3"/>
        <v>0</v>
      </c>
      <c r="Q31" s="230"/>
      <c r="R31" s="233"/>
      <c r="S31" s="234"/>
      <c r="T31" s="237"/>
      <c r="U31" s="251">
        <f t="shared" si="4"/>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0"/>
        <v>0</v>
      </c>
      <c r="G32" s="248"/>
      <c r="H32" s="197">
        <f t="shared" si="1"/>
        <v>0</v>
      </c>
      <c r="I32" s="246"/>
      <c r="J32" s="246"/>
      <c r="K32" s="245"/>
      <c r="L32" s="197">
        <f t="shared" si="2"/>
        <v>0</v>
      </c>
      <c r="M32" s="242"/>
      <c r="N32" s="243"/>
      <c r="O32" s="244"/>
      <c r="P32" s="198">
        <f t="shared" si="3"/>
        <v>0</v>
      </c>
      <c r="Q32" s="230"/>
      <c r="R32" s="233"/>
      <c r="S32" s="234"/>
      <c r="T32" s="237"/>
      <c r="U32" s="251">
        <f t="shared" si="4"/>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0"/>
        <v>0</v>
      </c>
      <c r="G33" s="248"/>
      <c r="H33" s="197">
        <f t="shared" si="1"/>
        <v>0</v>
      </c>
      <c r="I33" s="246"/>
      <c r="J33" s="246"/>
      <c r="K33" s="245"/>
      <c r="L33" s="197">
        <f t="shared" si="2"/>
        <v>0</v>
      </c>
      <c r="M33" s="242"/>
      <c r="N33" s="243"/>
      <c r="O33" s="244"/>
      <c r="P33" s="198">
        <f t="shared" si="3"/>
        <v>0</v>
      </c>
      <c r="Q33" s="230"/>
      <c r="R33" s="233"/>
      <c r="S33" s="234"/>
      <c r="T33" s="237"/>
      <c r="U33" s="251">
        <f t="shared" si="4"/>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0"/>
        <v>0</v>
      </c>
      <c r="G34" s="248"/>
      <c r="H34" s="197">
        <f t="shared" si="1"/>
        <v>0</v>
      </c>
      <c r="I34" s="246"/>
      <c r="J34" s="246"/>
      <c r="K34" s="245"/>
      <c r="L34" s="197">
        <f t="shared" si="2"/>
        <v>0</v>
      </c>
      <c r="M34" s="242"/>
      <c r="N34" s="243"/>
      <c r="O34" s="244"/>
      <c r="P34" s="198">
        <f t="shared" si="3"/>
        <v>0</v>
      </c>
      <c r="Q34" s="230"/>
      <c r="R34" s="233"/>
      <c r="S34" s="234"/>
      <c r="T34" s="237"/>
      <c r="U34" s="251">
        <f t="shared" si="4"/>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0"/>
        <v>0</v>
      </c>
      <c r="G35" s="248"/>
      <c r="H35" s="197">
        <f t="shared" si="1"/>
        <v>0</v>
      </c>
      <c r="I35" s="246"/>
      <c r="J35" s="246"/>
      <c r="K35" s="245"/>
      <c r="L35" s="197">
        <f t="shared" si="2"/>
        <v>0</v>
      </c>
      <c r="M35" s="242"/>
      <c r="N35" s="243"/>
      <c r="O35" s="244"/>
      <c r="P35" s="198">
        <f t="shared" si="3"/>
        <v>0</v>
      </c>
      <c r="Q35" s="230"/>
      <c r="R35" s="233"/>
      <c r="S35" s="234"/>
      <c r="T35" s="237"/>
      <c r="U35" s="251">
        <f t="shared" si="4"/>
        <v>0</v>
      </c>
      <c r="V35" s="233"/>
      <c r="W35" s="234"/>
      <c r="X35" s="200">
        <f t="shared" si="5"/>
        <v>0</v>
      </c>
      <c r="Y35" s="224"/>
      <c r="Z35" s="229"/>
      <c r="AA35" s="230"/>
      <c r="AB35" s="228"/>
      <c r="AC35" s="89" t="e">
        <f t="shared" si="6"/>
        <v>#DIV/0!</v>
      </c>
    </row>
    <row r="36" spans="2:29" s="47" customFormat="1" ht="25.5" customHeight="1">
      <c r="B36" s="48" t="s">
        <v>120</v>
      </c>
      <c r="C36" s="250"/>
      <c r="D36" s="248"/>
      <c r="E36" s="247"/>
      <c r="F36" s="197">
        <f t="shared" si="0"/>
        <v>0</v>
      </c>
      <c r="G36" s="248"/>
      <c r="H36" s="197">
        <f t="shared" si="1"/>
        <v>0</v>
      </c>
      <c r="I36" s="246"/>
      <c r="J36" s="246"/>
      <c r="K36" s="245"/>
      <c r="L36" s="197">
        <f>L35+J36-K36</f>
        <v>0</v>
      </c>
      <c r="M36" s="242"/>
      <c r="N36" s="243"/>
      <c r="O36" s="244"/>
      <c r="P36" s="198">
        <f>P35+N36-O36</f>
        <v>0</v>
      </c>
      <c r="Q36" s="230"/>
      <c r="R36" s="233"/>
      <c r="S36" s="234"/>
      <c r="T36" s="237"/>
      <c r="U36" s="251">
        <f t="shared" si="4"/>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0"/>
        <v>0</v>
      </c>
      <c r="G37" s="248"/>
      <c r="H37" s="197">
        <f t="shared" si="1"/>
        <v>0</v>
      </c>
      <c r="I37" s="246"/>
      <c r="J37" s="246"/>
      <c r="K37" s="245"/>
      <c r="L37" s="197">
        <f t="shared" si="2"/>
        <v>0</v>
      </c>
      <c r="M37" s="242"/>
      <c r="N37" s="243"/>
      <c r="O37" s="244"/>
      <c r="P37" s="198">
        <f t="shared" si="3"/>
        <v>0</v>
      </c>
      <c r="Q37" s="230"/>
      <c r="R37" s="233"/>
      <c r="S37" s="234"/>
      <c r="T37" s="237"/>
      <c r="U37" s="251">
        <f t="shared" si="4"/>
        <v>0</v>
      </c>
      <c r="V37" s="233"/>
      <c r="W37" s="234"/>
      <c r="X37" s="200">
        <f t="shared" si="5"/>
        <v>0</v>
      </c>
      <c r="Y37" s="224"/>
      <c r="Z37" s="229"/>
      <c r="AA37" s="230"/>
      <c r="AB37" s="228"/>
      <c r="AC37" s="89" t="e">
        <f t="shared" si="6"/>
        <v>#DIV/0!</v>
      </c>
    </row>
    <row r="38" spans="2:29" s="47" customFormat="1" ht="25.5" customHeight="1">
      <c r="B38" s="48" t="s">
        <v>122</v>
      </c>
      <c r="C38" s="250"/>
      <c r="D38" s="248"/>
      <c r="E38" s="247"/>
      <c r="F38" s="197">
        <f t="shared" si="0"/>
        <v>0</v>
      </c>
      <c r="G38" s="248"/>
      <c r="H38" s="197">
        <f t="shared" si="1"/>
        <v>0</v>
      </c>
      <c r="I38" s="246"/>
      <c r="J38" s="246"/>
      <c r="K38" s="245"/>
      <c r="L38" s="197">
        <f>L37+J38-K38</f>
        <v>0</v>
      </c>
      <c r="M38" s="242"/>
      <c r="N38" s="243"/>
      <c r="O38" s="244"/>
      <c r="P38" s="198">
        <f t="shared" si="3"/>
        <v>0</v>
      </c>
      <c r="Q38" s="230"/>
      <c r="R38" s="233"/>
      <c r="S38" s="234"/>
      <c r="T38" s="237"/>
      <c r="U38" s="251">
        <f t="shared" si="4"/>
        <v>0</v>
      </c>
      <c r="V38" s="233"/>
      <c r="W38" s="234"/>
      <c r="X38" s="200">
        <f t="shared" si="5"/>
        <v>0</v>
      </c>
      <c r="Y38" s="224"/>
      <c r="Z38" s="229"/>
      <c r="AA38" s="230"/>
      <c r="AB38" s="228"/>
      <c r="AC38" s="89" t="e">
        <f t="shared" si="6"/>
        <v>#DIV/0!</v>
      </c>
    </row>
    <row r="39" spans="2:29" s="47" customFormat="1" ht="25.5" customHeight="1" thickBot="1">
      <c r="B39" s="48" t="s">
        <v>123</v>
      </c>
      <c r="C39" s="250"/>
      <c r="D39" s="248"/>
      <c r="E39" s="247"/>
      <c r="F39" s="197">
        <f t="shared" si="0"/>
        <v>0</v>
      </c>
      <c r="G39" s="248"/>
      <c r="H39" s="197">
        <f t="shared" si="1"/>
        <v>0</v>
      </c>
      <c r="I39" s="246"/>
      <c r="J39" s="246"/>
      <c r="K39" s="245"/>
      <c r="L39" s="197">
        <f>L38+J39-K39</f>
        <v>0</v>
      </c>
      <c r="M39" s="242"/>
      <c r="N39" s="243"/>
      <c r="O39" s="244"/>
      <c r="P39" s="198">
        <f t="shared" si="3"/>
        <v>0</v>
      </c>
      <c r="Q39" s="230"/>
      <c r="R39" s="233"/>
      <c r="S39" s="234"/>
      <c r="T39" s="237"/>
      <c r="U39" s="251">
        <f t="shared" si="4"/>
        <v>0</v>
      </c>
      <c r="V39" s="233"/>
      <c r="W39" s="234"/>
      <c r="X39" s="211">
        <f t="shared" si="5"/>
        <v>0</v>
      </c>
      <c r="Y39" s="252"/>
      <c r="Z39" s="229"/>
      <c r="AA39" s="230"/>
      <c r="AB39" s="22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imeMode="on" allowBlank="1" showInputMessage="1" showErrorMessage="1"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149</v>
      </c>
      <c r="O1" s="113"/>
      <c r="P1" s="113" t="s">
        <v>129</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69"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67"/>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68"/>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'5月'!F39</f>
        <v>0</v>
      </c>
      <c r="G8" s="171"/>
      <c r="H8" s="171"/>
      <c r="I8" s="74"/>
      <c r="J8" s="74"/>
      <c r="K8" s="74"/>
      <c r="L8" s="197">
        <f>'5月'!L39</f>
        <v>0</v>
      </c>
      <c r="M8" s="75"/>
      <c r="N8" s="76"/>
      <c r="O8" s="77"/>
      <c r="P8" s="198">
        <f>'5月'!P39</f>
        <v>0</v>
      </c>
      <c r="Q8" s="78"/>
      <c r="R8" s="79"/>
      <c r="S8" s="79"/>
      <c r="T8" s="79"/>
      <c r="U8" s="199">
        <f>'5月'!U39</f>
        <v>0</v>
      </c>
      <c r="V8" s="78"/>
      <c r="W8" s="79"/>
      <c r="X8" s="213">
        <f>'5月'!X39</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8" si="0">F9+D10-E10</f>
        <v>0</v>
      </c>
      <c r="G10" s="247"/>
      <c r="H10" s="197">
        <f t="shared" ref="H10:H39" si="1">E10-G10</f>
        <v>0</v>
      </c>
      <c r="I10" s="245"/>
      <c r="J10" s="245"/>
      <c r="K10" s="245"/>
      <c r="L10" s="197">
        <f t="shared" ref="L10:L37" si="2">L9+J10-K10</f>
        <v>0</v>
      </c>
      <c r="M10" s="238"/>
      <c r="N10" s="239"/>
      <c r="O10" s="240"/>
      <c r="P10" s="198">
        <f t="shared" ref="P10:P38" si="3">P9+N10-O10</f>
        <v>0</v>
      </c>
      <c r="Q10" s="226"/>
      <c r="R10" s="231"/>
      <c r="S10" s="231"/>
      <c r="T10" s="235"/>
      <c r="U10" s="251">
        <f t="shared" ref="U10:U38" si="4">U9+Q10+R10-S10</f>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0"/>
        <v>0</v>
      </c>
      <c r="G11" s="247"/>
      <c r="H11" s="197">
        <f t="shared" si="1"/>
        <v>0</v>
      </c>
      <c r="I11" s="245"/>
      <c r="J11" s="245"/>
      <c r="K11" s="245"/>
      <c r="L11" s="197">
        <f t="shared" si="2"/>
        <v>0</v>
      </c>
      <c r="M11" s="238"/>
      <c r="N11" s="239"/>
      <c r="O11" s="240"/>
      <c r="P11" s="198">
        <f t="shared" si="3"/>
        <v>0</v>
      </c>
      <c r="Q11" s="226"/>
      <c r="R11" s="231"/>
      <c r="S11" s="231"/>
      <c r="T11" s="235"/>
      <c r="U11" s="251">
        <f t="shared" si="4"/>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0"/>
        <v>0</v>
      </c>
      <c r="G12" s="247"/>
      <c r="H12" s="197">
        <f t="shared" si="1"/>
        <v>0</v>
      </c>
      <c r="I12" s="245"/>
      <c r="J12" s="245"/>
      <c r="K12" s="245"/>
      <c r="L12" s="197">
        <f t="shared" si="2"/>
        <v>0</v>
      </c>
      <c r="M12" s="238"/>
      <c r="N12" s="239"/>
      <c r="O12" s="240"/>
      <c r="P12" s="198">
        <f t="shared" si="3"/>
        <v>0</v>
      </c>
      <c r="Q12" s="226"/>
      <c r="R12" s="231"/>
      <c r="S12" s="231"/>
      <c r="T12" s="235"/>
      <c r="U12" s="251">
        <f t="shared" si="4"/>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0"/>
        <v>0</v>
      </c>
      <c r="G13" s="247"/>
      <c r="H13" s="197">
        <f t="shared" si="1"/>
        <v>0</v>
      </c>
      <c r="I13" s="245"/>
      <c r="J13" s="245"/>
      <c r="K13" s="245"/>
      <c r="L13" s="197">
        <f t="shared" si="2"/>
        <v>0</v>
      </c>
      <c r="M13" s="238"/>
      <c r="N13" s="239"/>
      <c r="O13" s="240"/>
      <c r="P13" s="198">
        <f t="shared" si="3"/>
        <v>0</v>
      </c>
      <c r="Q13" s="226"/>
      <c r="R13" s="231"/>
      <c r="S13" s="231"/>
      <c r="T13" s="235"/>
      <c r="U13" s="251">
        <f t="shared" si="4"/>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0"/>
        <v>0</v>
      </c>
      <c r="G14" s="247"/>
      <c r="H14" s="197">
        <f t="shared" si="1"/>
        <v>0</v>
      </c>
      <c r="I14" s="245"/>
      <c r="J14" s="245"/>
      <c r="K14" s="245"/>
      <c r="L14" s="197">
        <f t="shared" si="2"/>
        <v>0</v>
      </c>
      <c r="M14" s="238"/>
      <c r="N14" s="239"/>
      <c r="O14" s="240"/>
      <c r="P14" s="198">
        <f t="shared" si="3"/>
        <v>0</v>
      </c>
      <c r="Q14" s="226"/>
      <c r="R14" s="231"/>
      <c r="S14" s="231"/>
      <c r="T14" s="235"/>
      <c r="U14" s="251">
        <f t="shared" si="4"/>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0"/>
        <v>0</v>
      </c>
      <c r="G15" s="247"/>
      <c r="H15" s="197">
        <f t="shared" si="1"/>
        <v>0</v>
      </c>
      <c r="I15" s="245"/>
      <c r="J15" s="245"/>
      <c r="K15" s="245"/>
      <c r="L15" s="197">
        <f t="shared" si="2"/>
        <v>0</v>
      </c>
      <c r="M15" s="238"/>
      <c r="N15" s="239"/>
      <c r="O15" s="240"/>
      <c r="P15" s="198">
        <f t="shared" si="3"/>
        <v>0</v>
      </c>
      <c r="Q15" s="226"/>
      <c r="R15" s="231"/>
      <c r="S15" s="231"/>
      <c r="T15" s="235"/>
      <c r="U15" s="251">
        <f t="shared" si="4"/>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0"/>
        <v>0</v>
      </c>
      <c r="G16" s="247"/>
      <c r="H16" s="197">
        <f t="shared" si="1"/>
        <v>0</v>
      </c>
      <c r="I16" s="245"/>
      <c r="J16" s="245"/>
      <c r="K16" s="245"/>
      <c r="L16" s="197">
        <f t="shared" si="2"/>
        <v>0</v>
      </c>
      <c r="M16" s="241"/>
      <c r="N16" s="239"/>
      <c r="O16" s="240"/>
      <c r="P16" s="198">
        <f t="shared" si="3"/>
        <v>0</v>
      </c>
      <c r="Q16" s="226"/>
      <c r="R16" s="231"/>
      <c r="S16" s="232"/>
      <c r="T16" s="236"/>
      <c r="U16" s="251">
        <f t="shared" si="4"/>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0"/>
        <v>0</v>
      </c>
      <c r="G17" s="247"/>
      <c r="H17" s="197">
        <f t="shared" si="1"/>
        <v>0</v>
      </c>
      <c r="I17" s="245"/>
      <c r="J17" s="245"/>
      <c r="K17" s="245"/>
      <c r="L17" s="197">
        <f t="shared" si="2"/>
        <v>0</v>
      </c>
      <c r="M17" s="241"/>
      <c r="N17" s="239"/>
      <c r="O17" s="240"/>
      <c r="P17" s="198">
        <f t="shared" si="3"/>
        <v>0</v>
      </c>
      <c r="Q17" s="226"/>
      <c r="R17" s="231"/>
      <c r="S17" s="232"/>
      <c r="T17" s="236"/>
      <c r="U17" s="251">
        <f t="shared" si="4"/>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0"/>
        <v>0</v>
      </c>
      <c r="G18" s="247"/>
      <c r="H18" s="197">
        <f t="shared" si="1"/>
        <v>0</v>
      </c>
      <c r="I18" s="245"/>
      <c r="J18" s="245"/>
      <c r="K18" s="245"/>
      <c r="L18" s="197">
        <f t="shared" si="2"/>
        <v>0</v>
      </c>
      <c r="M18" s="241"/>
      <c r="N18" s="239"/>
      <c r="O18" s="240"/>
      <c r="P18" s="198">
        <f t="shared" si="3"/>
        <v>0</v>
      </c>
      <c r="Q18" s="226"/>
      <c r="R18" s="231"/>
      <c r="S18" s="232"/>
      <c r="T18" s="236"/>
      <c r="U18" s="251">
        <f t="shared" si="4"/>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0"/>
        <v>0</v>
      </c>
      <c r="G19" s="248"/>
      <c r="H19" s="197">
        <f t="shared" si="1"/>
        <v>0</v>
      </c>
      <c r="I19" s="246"/>
      <c r="J19" s="246"/>
      <c r="K19" s="245"/>
      <c r="L19" s="197">
        <f t="shared" si="2"/>
        <v>0</v>
      </c>
      <c r="M19" s="242"/>
      <c r="N19" s="243"/>
      <c r="O19" s="244"/>
      <c r="P19" s="198">
        <f t="shared" si="3"/>
        <v>0</v>
      </c>
      <c r="Q19" s="230"/>
      <c r="R19" s="233"/>
      <c r="S19" s="234"/>
      <c r="T19" s="237"/>
      <c r="U19" s="251">
        <f t="shared" si="4"/>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0"/>
        <v>0</v>
      </c>
      <c r="G20" s="248"/>
      <c r="H20" s="197">
        <f t="shared" si="1"/>
        <v>0</v>
      </c>
      <c r="I20" s="246"/>
      <c r="J20" s="246"/>
      <c r="K20" s="245"/>
      <c r="L20" s="197">
        <f t="shared" si="2"/>
        <v>0</v>
      </c>
      <c r="M20" s="242"/>
      <c r="N20" s="243"/>
      <c r="O20" s="244"/>
      <c r="P20" s="198">
        <f t="shared" si="3"/>
        <v>0</v>
      </c>
      <c r="Q20" s="230"/>
      <c r="R20" s="233"/>
      <c r="S20" s="234"/>
      <c r="T20" s="237"/>
      <c r="U20" s="251">
        <f t="shared" si="4"/>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0"/>
        <v>0</v>
      </c>
      <c r="G21" s="248"/>
      <c r="H21" s="197">
        <f t="shared" si="1"/>
        <v>0</v>
      </c>
      <c r="I21" s="246"/>
      <c r="J21" s="246"/>
      <c r="K21" s="245"/>
      <c r="L21" s="197">
        <f t="shared" si="2"/>
        <v>0</v>
      </c>
      <c r="M21" s="242"/>
      <c r="N21" s="243"/>
      <c r="O21" s="244"/>
      <c r="P21" s="198">
        <f t="shared" si="3"/>
        <v>0</v>
      </c>
      <c r="Q21" s="230"/>
      <c r="R21" s="233"/>
      <c r="S21" s="234"/>
      <c r="T21" s="237"/>
      <c r="U21" s="251">
        <f t="shared" si="4"/>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0"/>
        <v>0</v>
      </c>
      <c r="G22" s="248"/>
      <c r="H22" s="197">
        <f t="shared" si="1"/>
        <v>0</v>
      </c>
      <c r="I22" s="246"/>
      <c r="J22" s="246"/>
      <c r="K22" s="245"/>
      <c r="L22" s="197">
        <f t="shared" si="2"/>
        <v>0</v>
      </c>
      <c r="M22" s="242"/>
      <c r="N22" s="243"/>
      <c r="O22" s="244"/>
      <c r="P22" s="198">
        <f t="shared" si="3"/>
        <v>0</v>
      </c>
      <c r="Q22" s="230"/>
      <c r="R22" s="233"/>
      <c r="S22" s="234"/>
      <c r="T22" s="237"/>
      <c r="U22" s="251">
        <f t="shared" si="4"/>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0"/>
        <v>0</v>
      </c>
      <c r="G23" s="248"/>
      <c r="H23" s="197">
        <f t="shared" si="1"/>
        <v>0</v>
      </c>
      <c r="I23" s="246"/>
      <c r="J23" s="246"/>
      <c r="K23" s="245"/>
      <c r="L23" s="197">
        <f t="shared" si="2"/>
        <v>0</v>
      </c>
      <c r="M23" s="242"/>
      <c r="N23" s="243"/>
      <c r="O23" s="244"/>
      <c r="P23" s="198">
        <f t="shared" si="3"/>
        <v>0</v>
      </c>
      <c r="Q23" s="230"/>
      <c r="R23" s="233"/>
      <c r="S23" s="234"/>
      <c r="T23" s="237"/>
      <c r="U23" s="251">
        <f t="shared" si="4"/>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0"/>
        <v>0</v>
      </c>
      <c r="G24" s="248"/>
      <c r="H24" s="197">
        <f t="shared" si="1"/>
        <v>0</v>
      </c>
      <c r="I24" s="246"/>
      <c r="J24" s="246"/>
      <c r="K24" s="245"/>
      <c r="L24" s="197">
        <f t="shared" si="2"/>
        <v>0</v>
      </c>
      <c r="M24" s="242"/>
      <c r="N24" s="243"/>
      <c r="O24" s="244"/>
      <c r="P24" s="198">
        <f t="shared" si="3"/>
        <v>0</v>
      </c>
      <c r="Q24" s="230"/>
      <c r="R24" s="233"/>
      <c r="S24" s="234"/>
      <c r="T24" s="237"/>
      <c r="U24" s="251">
        <f t="shared" si="4"/>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0"/>
        <v>0</v>
      </c>
      <c r="G25" s="248"/>
      <c r="H25" s="197">
        <f t="shared" si="1"/>
        <v>0</v>
      </c>
      <c r="I25" s="246"/>
      <c r="J25" s="246"/>
      <c r="K25" s="245"/>
      <c r="L25" s="197">
        <f t="shared" si="2"/>
        <v>0</v>
      </c>
      <c r="M25" s="242"/>
      <c r="N25" s="243"/>
      <c r="O25" s="244"/>
      <c r="P25" s="198">
        <f t="shared" si="3"/>
        <v>0</v>
      </c>
      <c r="Q25" s="230"/>
      <c r="R25" s="233"/>
      <c r="S25" s="234"/>
      <c r="T25" s="237"/>
      <c r="U25" s="251">
        <f t="shared" si="4"/>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0"/>
        <v>0</v>
      </c>
      <c r="G26" s="248"/>
      <c r="H26" s="197">
        <f t="shared" si="1"/>
        <v>0</v>
      </c>
      <c r="I26" s="246"/>
      <c r="J26" s="246"/>
      <c r="K26" s="245"/>
      <c r="L26" s="197">
        <f t="shared" si="2"/>
        <v>0</v>
      </c>
      <c r="M26" s="242"/>
      <c r="N26" s="243"/>
      <c r="O26" s="244"/>
      <c r="P26" s="198">
        <f t="shared" si="3"/>
        <v>0</v>
      </c>
      <c r="Q26" s="230"/>
      <c r="R26" s="233"/>
      <c r="S26" s="234"/>
      <c r="T26" s="237"/>
      <c r="U26" s="251">
        <f t="shared" si="4"/>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0"/>
        <v>0</v>
      </c>
      <c r="G27" s="248"/>
      <c r="H27" s="197">
        <f t="shared" si="1"/>
        <v>0</v>
      </c>
      <c r="I27" s="246"/>
      <c r="J27" s="246"/>
      <c r="K27" s="245"/>
      <c r="L27" s="197">
        <f t="shared" si="2"/>
        <v>0</v>
      </c>
      <c r="M27" s="242"/>
      <c r="N27" s="243"/>
      <c r="O27" s="244"/>
      <c r="P27" s="198">
        <f t="shared" si="3"/>
        <v>0</v>
      </c>
      <c r="Q27" s="230"/>
      <c r="R27" s="233"/>
      <c r="S27" s="234"/>
      <c r="T27" s="237"/>
      <c r="U27" s="251">
        <f t="shared" si="4"/>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0"/>
        <v>0</v>
      </c>
      <c r="G28" s="248"/>
      <c r="H28" s="197">
        <f t="shared" si="1"/>
        <v>0</v>
      </c>
      <c r="I28" s="246"/>
      <c r="J28" s="246"/>
      <c r="K28" s="245"/>
      <c r="L28" s="197">
        <f t="shared" si="2"/>
        <v>0</v>
      </c>
      <c r="M28" s="242"/>
      <c r="N28" s="243"/>
      <c r="O28" s="244"/>
      <c r="P28" s="198">
        <f t="shared" si="3"/>
        <v>0</v>
      </c>
      <c r="Q28" s="230"/>
      <c r="R28" s="233"/>
      <c r="S28" s="234"/>
      <c r="T28" s="237"/>
      <c r="U28" s="251">
        <f t="shared" si="4"/>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0"/>
        <v>0</v>
      </c>
      <c r="G29" s="248"/>
      <c r="H29" s="197">
        <f t="shared" si="1"/>
        <v>0</v>
      </c>
      <c r="I29" s="246"/>
      <c r="J29" s="246"/>
      <c r="K29" s="245"/>
      <c r="L29" s="197">
        <f t="shared" si="2"/>
        <v>0</v>
      </c>
      <c r="M29" s="242"/>
      <c r="N29" s="243"/>
      <c r="O29" s="244"/>
      <c r="P29" s="198">
        <f t="shared" si="3"/>
        <v>0</v>
      </c>
      <c r="Q29" s="230"/>
      <c r="R29" s="233"/>
      <c r="S29" s="234"/>
      <c r="T29" s="237"/>
      <c r="U29" s="251">
        <f t="shared" si="4"/>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0"/>
        <v>0</v>
      </c>
      <c r="G30" s="248"/>
      <c r="H30" s="197">
        <f t="shared" si="1"/>
        <v>0</v>
      </c>
      <c r="I30" s="246"/>
      <c r="J30" s="246"/>
      <c r="K30" s="245"/>
      <c r="L30" s="197">
        <f t="shared" si="2"/>
        <v>0</v>
      </c>
      <c r="M30" s="242"/>
      <c r="N30" s="243"/>
      <c r="O30" s="244"/>
      <c r="P30" s="198">
        <f t="shared" si="3"/>
        <v>0</v>
      </c>
      <c r="Q30" s="230"/>
      <c r="R30" s="233"/>
      <c r="S30" s="234"/>
      <c r="T30" s="237"/>
      <c r="U30" s="251">
        <f t="shared" si="4"/>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0"/>
        <v>0</v>
      </c>
      <c r="G31" s="248"/>
      <c r="H31" s="197">
        <f t="shared" si="1"/>
        <v>0</v>
      </c>
      <c r="I31" s="246"/>
      <c r="J31" s="246"/>
      <c r="K31" s="245"/>
      <c r="L31" s="197">
        <f t="shared" si="2"/>
        <v>0</v>
      </c>
      <c r="M31" s="242"/>
      <c r="N31" s="243"/>
      <c r="O31" s="244"/>
      <c r="P31" s="198">
        <f t="shared" si="3"/>
        <v>0</v>
      </c>
      <c r="Q31" s="230"/>
      <c r="R31" s="233"/>
      <c r="S31" s="234"/>
      <c r="T31" s="237"/>
      <c r="U31" s="251">
        <f t="shared" si="4"/>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0"/>
        <v>0</v>
      </c>
      <c r="G32" s="248"/>
      <c r="H32" s="197">
        <f t="shared" si="1"/>
        <v>0</v>
      </c>
      <c r="I32" s="246"/>
      <c r="J32" s="246"/>
      <c r="K32" s="245"/>
      <c r="L32" s="197">
        <f t="shared" si="2"/>
        <v>0</v>
      </c>
      <c r="M32" s="242"/>
      <c r="N32" s="243"/>
      <c r="O32" s="244"/>
      <c r="P32" s="198">
        <f t="shared" si="3"/>
        <v>0</v>
      </c>
      <c r="Q32" s="230"/>
      <c r="R32" s="233"/>
      <c r="S32" s="234"/>
      <c r="T32" s="237"/>
      <c r="U32" s="251">
        <f t="shared" si="4"/>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0"/>
        <v>0</v>
      </c>
      <c r="G33" s="248"/>
      <c r="H33" s="197">
        <f t="shared" si="1"/>
        <v>0</v>
      </c>
      <c r="I33" s="246"/>
      <c r="J33" s="246"/>
      <c r="K33" s="245"/>
      <c r="L33" s="197">
        <f t="shared" si="2"/>
        <v>0</v>
      </c>
      <c r="M33" s="242"/>
      <c r="N33" s="243"/>
      <c r="O33" s="244"/>
      <c r="P33" s="198">
        <f t="shared" si="3"/>
        <v>0</v>
      </c>
      <c r="Q33" s="230"/>
      <c r="R33" s="233"/>
      <c r="S33" s="234"/>
      <c r="T33" s="237"/>
      <c r="U33" s="251">
        <f t="shared" si="4"/>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0"/>
        <v>0</v>
      </c>
      <c r="G34" s="248"/>
      <c r="H34" s="197">
        <f t="shared" si="1"/>
        <v>0</v>
      </c>
      <c r="I34" s="246"/>
      <c r="J34" s="246"/>
      <c r="K34" s="245"/>
      <c r="L34" s="197">
        <f t="shared" si="2"/>
        <v>0</v>
      </c>
      <c r="M34" s="242"/>
      <c r="N34" s="243"/>
      <c r="O34" s="244"/>
      <c r="P34" s="198">
        <f t="shared" si="3"/>
        <v>0</v>
      </c>
      <c r="Q34" s="230"/>
      <c r="R34" s="233"/>
      <c r="S34" s="234"/>
      <c r="T34" s="237"/>
      <c r="U34" s="251">
        <f t="shared" si="4"/>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0"/>
        <v>0</v>
      </c>
      <c r="G35" s="248"/>
      <c r="H35" s="197">
        <f t="shared" si="1"/>
        <v>0</v>
      </c>
      <c r="I35" s="246"/>
      <c r="J35" s="246"/>
      <c r="K35" s="245"/>
      <c r="L35" s="197">
        <f t="shared" si="2"/>
        <v>0</v>
      </c>
      <c r="M35" s="242"/>
      <c r="N35" s="243"/>
      <c r="O35" s="244"/>
      <c r="P35" s="198">
        <f t="shared" si="3"/>
        <v>0</v>
      </c>
      <c r="Q35" s="230"/>
      <c r="R35" s="233"/>
      <c r="S35" s="234"/>
      <c r="T35" s="237"/>
      <c r="U35" s="251">
        <f t="shared" si="4"/>
        <v>0</v>
      </c>
      <c r="V35" s="233"/>
      <c r="W35" s="234"/>
      <c r="X35" s="200">
        <f t="shared" si="5"/>
        <v>0</v>
      </c>
      <c r="Y35" s="224"/>
      <c r="Z35" s="229"/>
      <c r="AA35" s="230"/>
      <c r="AB35" s="228"/>
      <c r="AC35" s="89" t="e">
        <f t="shared" si="6"/>
        <v>#DIV/0!</v>
      </c>
    </row>
    <row r="36" spans="2:29" s="47" customFormat="1" ht="25.5" customHeight="1">
      <c r="B36" s="48" t="s">
        <v>120</v>
      </c>
      <c r="C36" s="250"/>
      <c r="D36" s="248"/>
      <c r="E36" s="247"/>
      <c r="F36" s="197">
        <f t="shared" si="0"/>
        <v>0</v>
      </c>
      <c r="G36" s="248"/>
      <c r="H36" s="197">
        <f t="shared" si="1"/>
        <v>0</v>
      </c>
      <c r="I36" s="246"/>
      <c r="J36" s="246"/>
      <c r="K36" s="245"/>
      <c r="L36" s="197">
        <f>L35+J36-K36</f>
        <v>0</v>
      </c>
      <c r="M36" s="242"/>
      <c r="N36" s="243"/>
      <c r="O36" s="244"/>
      <c r="P36" s="198">
        <f>P35+N36-O36</f>
        <v>0</v>
      </c>
      <c r="Q36" s="230"/>
      <c r="R36" s="233"/>
      <c r="S36" s="234"/>
      <c r="T36" s="237"/>
      <c r="U36" s="251">
        <f t="shared" si="4"/>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0"/>
        <v>0</v>
      </c>
      <c r="G37" s="248"/>
      <c r="H37" s="197">
        <f t="shared" si="1"/>
        <v>0</v>
      </c>
      <c r="I37" s="246"/>
      <c r="J37" s="246"/>
      <c r="K37" s="245"/>
      <c r="L37" s="197">
        <f t="shared" si="2"/>
        <v>0</v>
      </c>
      <c r="M37" s="242"/>
      <c r="N37" s="243"/>
      <c r="O37" s="244"/>
      <c r="P37" s="198">
        <f t="shared" si="3"/>
        <v>0</v>
      </c>
      <c r="Q37" s="230"/>
      <c r="R37" s="233"/>
      <c r="S37" s="234"/>
      <c r="T37" s="237"/>
      <c r="U37" s="251">
        <f t="shared" si="4"/>
        <v>0</v>
      </c>
      <c r="V37" s="233"/>
      <c r="W37" s="234"/>
      <c r="X37" s="200">
        <f t="shared" si="5"/>
        <v>0</v>
      </c>
      <c r="Y37" s="224"/>
      <c r="Z37" s="229"/>
      <c r="AA37" s="230"/>
      <c r="AB37" s="228"/>
      <c r="AC37" s="89" t="e">
        <f t="shared" si="6"/>
        <v>#DIV/0!</v>
      </c>
    </row>
    <row r="38" spans="2:29" s="47" customFormat="1" ht="25.5" customHeight="1" thickBot="1">
      <c r="B38" s="48" t="s">
        <v>122</v>
      </c>
      <c r="C38" s="250"/>
      <c r="D38" s="248"/>
      <c r="E38" s="247"/>
      <c r="F38" s="197">
        <f t="shared" si="0"/>
        <v>0</v>
      </c>
      <c r="G38" s="248"/>
      <c r="H38" s="197">
        <f t="shared" si="1"/>
        <v>0</v>
      </c>
      <c r="I38" s="246"/>
      <c r="J38" s="246"/>
      <c r="K38" s="245"/>
      <c r="L38" s="197">
        <f>L37+J38-K38</f>
        <v>0</v>
      </c>
      <c r="M38" s="242"/>
      <c r="N38" s="243"/>
      <c r="O38" s="244"/>
      <c r="P38" s="198">
        <f t="shared" si="3"/>
        <v>0</v>
      </c>
      <c r="Q38" s="230"/>
      <c r="R38" s="233"/>
      <c r="S38" s="234"/>
      <c r="T38" s="237"/>
      <c r="U38" s="251">
        <f t="shared" si="4"/>
        <v>0</v>
      </c>
      <c r="V38" s="233"/>
      <c r="W38" s="234"/>
      <c r="X38" s="200">
        <f t="shared" si="5"/>
        <v>0</v>
      </c>
      <c r="Y38" s="224"/>
      <c r="Z38" s="229"/>
      <c r="AA38" s="230"/>
      <c r="AB38" s="228"/>
      <c r="AC38" s="89" t="e">
        <f t="shared" si="6"/>
        <v>#DIV/0!</v>
      </c>
    </row>
    <row r="39" spans="2:29" s="47" customFormat="1" ht="25.5" hidden="1" customHeight="1" thickBot="1">
      <c r="B39" s="48" t="s">
        <v>123</v>
      </c>
      <c r="C39" s="169"/>
      <c r="D39" s="173"/>
      <c r="E39" s="172">
        <f>G39+Q39+V39</f>
        <v>0</v>
      </c>
      <c r="F39" s="172">
        <f>F38+D39-E39</f>
        <v>0</v>
      </c>
      <c r="G39" s="173"/>
      <c r="H39" s="172">
        <f t="shared" si="1"/>
        <v>0</v>
      </c>
      <c r="I39" s="90"/>
      <c r="J39" s="90"/>
      <c r="K39" s="85">
        <f>M39+N39+Q39+V39</f>
        <v>0</v>
      </c>
      <c r="L39" s="85">
        <f>L38+J39-K39</f>
        <v>0</v>
      </c>
      <c r="M39" s="91"/>
      <c r="N39" s="92"/>
      <c r="O39" s="93"/>
      <c r="P39" s="86">
        <f>P38+M39+N39-O39</f>
        <v>0</v>
      </c>
      <c r="Q39" s="94"/>
      <c r="R39" s="96"/>
      <c r="S39" s="95"/>
      <c r="T39" s="170"/>
      <c r="U39" s="87">
        <f t="shared" ref="U39" si="7">U38+Q39-S39</f>
        <v>0</v>
      </c>
      <c r="V39" s="96"/>
      <c r="W39" s="95"/>
      <c r="X39" s="80">
        <f t="shared" si="5"/>
        <v>0</v>
      </c>
      <c r="Y39" s="206"/>
      <c r="Z39" s="97"/>
      <c r="AA39" s="94"/>
      <c r="AB39" s="8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imeMode="on" allowBlank="1" showInputMessage="1" showErrorMessage="1" sqref="C9:C39 T9:T39"/>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activeCell="C9" sqref="C9"/>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149</v>
      </c>
      <c r="O1" s="113"/>
      <c r="P1" s="113" t="s">
        <v>130</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'6月'!F38</f>
        <v>0</v>
      </c>
      <c r="G8" s="171"/>
      <c r="H8" s="171"/>
      <c r="I8" s="74"/>
      <c r="J8" s="74"/>
      <c r="K8" s="74"/>
      <c r="L8" s="197">
        <f>'6月'!L38</f>
        <v>0</v>
      </c>
      <c r="M8" s="75"/>
      <c r="N8" s="76"/>
      <c r="O8" s="77"/>
      <c r="P8" s="198">
        <f>'6月'!P38</f>
        <v>0</v>
      </c>
      <c r="Q8" s="78"/>
      <c r="R8" s="79"/>
      <c r="S8" s="79"/>
      <c r="T8" s="79"/>
      <c r="U8" s="199">
        <f>'6月'!U38</f>
        <v>0</v>
      </c>
      <c r="V8" s="78"/>
      <c r="W8" s="79"/>
      <c r="X8" s="213">
        <f>'6月'!X38</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 t="shared" ref="U9:U38" si="0">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9" si="1">F9+D10-E10</f>
        <v>0</v>
      </c>
      <c r="G10" s="247"/>
      <c r="H10" s="197">
        <f t="shared" ref="H10:H38" si="2">E10-G10</f>
        <v>0</v>
      </c>
      <c r="I10" s="245"/>
      <c r="J10" s="245"/>
      <c r="K10" s="245"/>
      <c r="L10" s="197">
        <f t="shared" ref="L10:L37" si="3">L9+J10-K10</f>
        <v>0</v>
      </c>
      <c r="M10" s="238"/>
      <c r="N10" s="239"/>
      <c r="O10" s="240"/>
      <c r="P10" s="198">
        <f t="shared" ref="P10:P39" si="4">P9+N10-O10</f>
        <v>0</v>
      </c>
      <c r="Q10" s="226"/>
      <c r="R10" s="231"/>
      <c r="S10" s="231"/>
      <c r="T10" s="235"/>
      <c r="U10" s="251">
        <f t="shared" si="0"/>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1"/>
        <v>0</v>
      </c>
      <c r="G11" s="247"/>
      <c r="H11" s="197">
        <f t="shared" si="2"/>
        <v>0</v>
      </c>
      <c r="I11" s="245"/>
      <c r="J11" s="245"/>
      <c r="K11" s="245"/>
      <c r="L11" s="197">
        <f t="shared" si="3"/>
        <v>0</v>
      </c>
      <c r="M11" s="238"/>
      <c r="N11" s="239"/>
      <c r="O11" s="240"/>
      <c r="P11" s="198">
        <f t="shared" si="4"/>
        <v>0</v>
      </c>
      <c r="Q11" s="226"/>
      <c r="R11" s="231"/>
      <c r="S11" s="231"/>
      <c r="T11" s="235"/>
      <c r="U11" s="251">
        <f t="shared" si="0"/>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1"/>
        <v>0</v>
      </c>
      <c r="G12" s="247"/>
      <c r="H12" s="197">
        <f t="shared" si="2"/>
        <v>0</v>
      </c>
      <c r="I12" s="245"/>
      <c r="J12" s="245"/>
      <c r="K12" s="245"/>
      <c r="L12" s="197">
        <f t="shared" si="3"/>
        <v>0</v>
      </c>
      <c r="M12" s="238"/>
      <c r="N12" s="239"/>
      <c r="O12" s="240"/>
      <c r="P12" s="198">
        <f t="shared" si="4"/>
        <v>0</v>
      </c>
      <c r="Q12" s="226"/>
      <c r="R12" s="231"/>
      <c r="S12" s="231"/>
      <c r="T12" s="235"/>
      <c r="U12" s="251">
        <f t="shared" si="0"/>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1"/>
        <v>0</v>
      </c>
      <c r="G13" s="247"/>
      <c r="H13" s="197">
        <f t="shared" si="2"/>
        <v>0</v>
      </c>
      <c r="I13" s="245"/>
      <c r="J13" s="245"/>
      <c r="K13" s="245"/>
      <c r="L13" s="197">
        <f t="shared" si="3"/>
        <v>0</v>
      </c>
      <c r="M13" s="238"/>
      <c r="N13" s="239"/>
      <c r="O13" s="240"/>
      <c r="P13" s="198">
        <f t="shared" si="4"/>
        <v>0</v>
      </c>
      <c r="Q13" s="226"/>
      <c r="R13" s="231"/>
      <c r="S13" s="231"/>
      <c r="T13" s="235"/>
      <c r="U13" s="251">
        <f>U12+Q13+R13-S13</f>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1"/>
        <v>0</v>
      </c>
      <c r="G14" s="247"/>
      <c r="H14" s="197">
        <f t="shared" si="2"/>
        <v>0</v>
      </c>
      <c r="I14" s="245"/>
      <c r="J14" s="245"/>
      <c r="K14" s="245"/>
      <c r="L14" s="197">
        <f t="shared" si="3"/>
        <v>0</v>
      </c>
      <c r="M14" s="238"/>
      <c r="N14" s="239"/>
      <c r="O14" s="240"/>
      <c r="P14" s="198">
        <f t="shared" si="4"/>
        <v>0</v>
      </c>
      <c r="Q14" s="226"/>
      <c r="R14" s="231"/>
      <c r="S14" s="231"/>
      <c r="T14" s="235"/>
      <c r="U14" s="251">
        <f t="shared" si="0"/>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1"/>
        <v>0</v>
      </c>
      <c r="G15" s="247"/>
      <c r="H15" s="197">
        <f t="shared" si="2"/>
        <v>0</v>
      </c>
      <c r="I15" s="245"/>
      <c r="J15" s="245"/>
      <c r="K15" s="245"/>
      <c r="L15" s="197">
        <f t="shared" si="3"/>
        <v>0</v>
      </c>
      <c r="M15" s="238"/>
      <c r="N15" s="239"/>
      <c r="O15" s="240"/>
      <c r="P15" s="198">
        <f t="shared" si="4"/>
        <v>0</v>
      </c>
      <c r="Q15" s="226"/>
      <c r="R15" s="231"/>
      <c r="S15" s="231"/>
      <c r="T15" s="235"/>
      <c r="U15" s="251">
        <f t="shared" si="0"/>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1"/>
        <v>0</v>
      </c>
      <c r="G16" s="247"/>
      <c r="H16" s="197">
        <f t="shared" si="2"/>
        <v>0</v>
      </c>
      <c r="I16" s="245"/>
      <c r="J16" s="245"/>
      <c r="K16" s="245"/>
      <c r="L16" s="197">
        <f t="shared" si="3"/>
        <v>0</v>
      </c>
      <c r="M16" s="241"/>
      <c r="N16" s="239"/>
      <c r="O16" s="240"/>
      <c r="P16" s="198">
        <f t="shared" si="4"/>
        <v>0</v>
      </c>
      <c r="Q16" s="226"/>
      <c r="R16" s="231"/>
      <c r="S16" s="232"/>
      <c r="T16" s="236"/>
      <c r="U16" s="251">
        <f t="shared" si="0"/>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1"/>
        <v>0</v>
      </c>
      <c r="G17" s="247"/>
      <c r="H17" s="197">
        <f t="shared" si="2"/>
        <v>0</v>
      </c>
      <c r="I17" s="245"/>
      <c r="J17" s="245"/>
      <c r="K17" s="245"/>
      <c r="L17" s="197">
        <f t="shared" si="3"/>
        <v>0</v>
      </c>
      <c r="M17" s="241"/>
      <c r="N17" s="239"/>
      <c r="O17" s="240"/>
      <c r="P17" s="198">
        <f t="shared" si="4"/>
        <v>0</v>
      </c>
      <c r="Q17" s="226"/>
      <c r="R17" s="231"/>
      <c r="S17" s="232"/>
      <c r="T17" s="236"/>
      <c r="U17" s="251">
        <f t="shared" si="0"/>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1"/>
        <v>0</v>
      </c>
      <c r="G18" s="247"/>
      <c r="H18" s="197">
        <f t="shared" si="2"/>
        <v>0</v>
      </c>
      <c r="I18" s="245"/>
      <c r="J18" s="245"/>
      <c r="K18" s="245"/>
      <c r="L18" s="197">
        <f t="shared" si="3"/>
        <v>0</v>
      </c>
      <c r="M18" s="241"/>
      <c r="N18" s="239"/>
      <c r="O18" s="240"/>
      <c r="P18" s="198">
        <f t="shared" si="4"/>
        <v>0</v>
      </c>
      <c r="Q18" s="226"/>
      <c r="R18" s="231"/>
      <c r="S18" s="232"/>
      <c r="T18" s="236"/>
      <c r="U18" s="251">
        <f t="shared" si="0"/>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1"/>
        <v>0</v>
      </c>
      <c r="G19" s="248"/>
      <c r="H19" s="197">
        <f t="shared" si="2"/>
        <v>0</v>
      </c>
      <c r="I19" s="246"/>
      <c r="J19" s="246"/>
      <c r="K19" s="245"/>
      <c r="L19" s="197">
        <f t="shared" si="3"/>
        <v>0</v>
      </c>
      <c r="M19" s="242"/>
      <c r="N19" s="243"/>
      <c r="O19" s="244"/>
      <c r="P19" s="198">
        <f t="shared" si="4"/>
        <v>0</v>
      </c>
      <c r="Q19" s="230"/>
      <c r="R19" s="233"/>
      <c r="S19" s="234"/>
      <c r="T19" s="237"/>
      <c r="U19" s="251">
        <f t="shared" si="0"/>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1"/>
        <v>0</v>
      </c>
      <c r="G20" s="248"/>
      <c r="H20" s="197">
        <f t="shared" si="2"/>
        <v>0</v>
      </c>
      <c r="I20" s="246"/>
      <c r="J20" s="246"/>
      <c r="K20" s="245"/>
      <c r="L20" s="197">
        <f t="shared" si="3"/>
        <v>0</v>
      </c>
      <c r="M20" s="242"/>
      <c r="N20" s="243"/>
      <c r="O20" s="244"/>
      <c r="P20" s="198">
        <f t="shared" si="4"/>
        <v>0</v>
      </c>
      <c r="Q20" s="230"/>
      <c r="R20" s="233"/>
      <c r="S20" s="234"/>
      <c r="T20" s="237"/>
      <c r="U20" s="251">
        <f t="shared" si="0"/>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1"/>
        <v>0</v>
      </c>
      <c r="G21" s="248"/>
      <c r="H21" s="197">
        <f t="shared" si="2"/>
        <v>0</v>
      </c>
      <c r="I21" s="246"/>
      <c r="J21" s="246"/>
      <c r="K21" s="245"/>
      <c r="L21" s="197">
        <f t="shared" si="3"/>
        <v>0</v>
      </c>
      <c r="M21" s="242"/>
      <c r="N21" s="243"/>
      <c r="O21" s="244"/>
      <c r="P21" s="198">
        <f t="shared" si="4"/>
        <v>0</v>
      </c>
      <c r="Q21" s="230"/>
      <c r="R21" s="233"/>
      <c r="S21" s="234"/>
      <c r="T21" s="237"/>
      <c r="U21" s="251">
        <f t="shared" si="0"/>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1"/>
        <v>0</v>
      </c>
      <c r="G22" s="248"/>
      <c r="H22" s="197">
        <f t="shared" si="2"/>
        <v>0</v>
      </c>
      <c r="I22" s="246"/>
      <c r="J22" s="246"/>
      <c r="K22" s="245"/>
      <c r="L22" s="197">
        <f t="shared" si="3"/>
        <v>0</v>
      </c>
      <c r="M22" s="242"/>
      <c r="N22" s="243"/>
      <c r="O22" s="244"/>
      <c r="P22" s="198">
        <f t="shared" si="4"/>
        <v>0</v>
      </c>
      <c r="Q22" s="230"/>
      <c r="R22" s="233"/>
      <c r="S22" s="234"/>
      <c r="T22" s="237"/>
      <c r="U22" s="251">
        <f t="shared" si="0"/>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1"/>
        <v>0</v>
      </c>
      <c r="G23" s="248"/>
      <c r="H23" s="197">
        <f t="shared" si="2"/>
        <v>0</v>
      </c>
      <c r="I23" s="246"/>
      <c r="J23" s="246"/>
      <c r="K23" s="245"/>
      <c r="L23" s="197">
        <f t="shared" si="3"/>
        <v>0</v>
      </c>
      <c r="M23" s="242"/>
      <c r="N23" s="243"/>
      <c r="O23" s="244"/>
      <c r="P23" s="198">
        <f t="shared" si="4"/>
        <v>0</v>
      </c>
      <c r="Q23" s="230"/>
      <c r="R23" s="233"/>
      <c r="S23" s="234"/>
      <c r="T23" s="237"/>
      <c r="U23" s="251">
        <f t="shared" si="0"/>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1"/>
        <v>0</v>
      </c>
      <c r="G24" s="248"/>
      <c r="H24" s="197">
        <f t="shared" si="2"/>
        <v>0</v>
      </c>
      <c r="I24" s="246"/>
      <c r="J24" s="246"/>
      <c r="K24" s="245"/>
      <c r="L24" s="197">
        <f t="shared" si="3"/>
        <v>0</v>
      </c>
      <c r="M24" s="242"/>
      <c r="N24" s="243"/>
      <c r="O24" s="244"/>
      <c r="P24" s="198">
        <f t="shared" si="4"/>
        <v>0</v>
      </c>
      <c r="Q24" s="230"/>
      <c r="R24" s="233"/>
      <c r="S24" s="234"/>
      <c r="T24" s="237"/>
      <c r="U24" s="251">
        <f t="shared" si="0"/>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1"/>
        <v>0</v>
      </c>
      <c r="G25" s="248"/>
      <c r="H25" s="197">
        <f t="shared" si="2"/>
        <v>0</v>
      </c>
      <c r="I25" s="246"/>
      <c r="J25" s="246"/>
      <c r="K25" s="245"/>
      <c r="L25" s="197">
        <f t="shared" si="3"/>
        <v>0</v>
      </c>
      <c r="M25" s="242"/>
      <c r="N25" s="243"/>
      <c r="O25" s="244"/>
      <c r="P25" s="198">
        <f t="shared" si="4"/>
        <v>0</v>
      </c>
      <c r="Q25" s="230"/>
      <c r="R25" s="233"/>
      <c r="S25" s="234"/>
      <c r="T25" s="237"/>
      <c r="U25" s="251">
        <f t="shared" si="0"/>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1"/>
        <v>0</v>
      </c>
      <c r="G26" s="248"/>
      <c r="H26" s="197">
        <f t="shared" si="2"/>
        <v>0</v>
      </c>
      <c r="I26" s="246"/>
      <c r="J26" s="246"/>
      <c r="K26" s="245"/>
      <c r="L26" s="197">
        <f t="shared" si="3"/>
        <v>0</v>
      </c>
      <c r="M26" s="242"/>
      <c r="N26" s="243"/>
      <c r="O26" s="244"/>
      <c r="P26" s="198">
        <f t="shared" si="4"/>
        <v>0</v>
      </c>
      <c r="Q26" s="230"/>
      <c r="R26" s="233"/>
      <c r="S26" s="234"/>
      <c r="T26" s="237"/>
      <c r="U26" s="251">
        <f t="shared" si="0"/>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1"/>
        <v>0</v>
      </c>
      <c r="G27" s="248"/>
      <c r="H27" s="197">
        <f t="shared" si="2"/>
        <v>0</v>
      </c>
      <c r="I27" s="246"/>
      <c r="J27" s="246"/>
      <c r="K27" s="245"/>
      <c r="L27" s="197">
        <f t="shared" si="3"/>
        <v>0</v>
      </c>
      <c r="M27" s="242"/>
      <c r="N27" s="243"/>
      <c r="O27" s="244"/>
      <c r="P27" s="198">
        <f t="shared" si="4"/>
        <v>0</v>
      </c>
      <c r="Q27" s="230"/>
      <c r="R27" s="233"/>
      <c r="S27" s="234"/>
      <c r="T27" s="237"/>
      <c r="U27" s="251">
        <f t="shared" si="0"/>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1"/>
        <v>0</v>
      </c>
      <c r="G28" s="248"/>
      <c r="H28" s="197">
        <f t="shared" si="2"/>
        <v>0</v>
      </c>
      <c r="I28" s="246"/>
      <c r="J28" s="246"/>
      <c r="K28" s="245"/>
      <c r="L28" s="197">
        <f t="shared" si="3"/>
        <v>0</v>
      </c>
      <c r="M28" s="242"/>
      <c r="N28" s="243"/>
      <c r="O28" s="244"/>
      <c r="P28" s="198">
        <f t="shared" si="4"/>
        <v>0</v>
      </c>
      <c r="Q28" s="230"/>
      <c r="R28" s="233"/>
      <c r="S28" s="234"/>
      <c r="T28" s="237"/>
      <c r="U28" s="251">
        <f t="shared" si="0"/>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1"/>
        <v>0</v>
      </c>
      <c r="G29" s="248"/>
      <c r="H29" s="197">
        <f t="shared" si="2"/>
        <v>0</v>
      </c>
      <c r="I29" s="246"/>
      <c r="J29" s="246"/>
      <c r="K29" s="245"/>
      <c r="L29" s="197">
        <f t="shared" si="3"/>
        <v>0</v>
      </c>
      <c r="M29" s="242"/>
      <c r="N29" s="243"/>
      <c r="O29" s="244"/>
      <c r="P29" s="198">
        <f t="shared" si="4"/>
        <v>0</v>
      </c>
      <c r="Q29" s="230"/>
      <c r="R29" s="233"/>
      <c r="S29" s="234"/>
      <c r="T29" s="237"/>
      <c r="U29" s="251">
        <f t="shared" si="0"/>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1"/>
        <v>0</v>
      </c>
      <c r="G30" s="248"/>
      <c r="H30" s="197">
        <f t="shared" si="2"/>
        <v>0</v>
      </c>
      <c r="I30" s="246"/>
      <c r="J30" s="246"/>
      <c r="K30" s="245"/>
      <c r="L30" s="197">
        <f t="shared" si="3"/>
        <v>0</v>
      </c>
      <c r="M30" s="242"/>
      <c r="N30" s="243"/>
      <c r="O30" s="244"/>
      <c r="P30" s="198">
        <f t="shared" si="4"/>
        <v>0</v>
      </c>
      <c r="Q30" s="230"/>
      <c r="R30" s="233"/>
      <c r="S30" s="234"/>
      <c r="T30" s="237"/>
      <c r="U30" s="251">
        <f t="shared" si="0"/>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1"/>
        <v>0</v>
      </c>
      <c r="G31" s="248"/>
      <c r="H31" s="197">
        <f t="shared" si="2"/>
        <v>0</v>
      </c>
      <c r="I31" s="246"/>
      <c r="J31" s="246"/>
      <c r="K31" s="245"/>
      <c r="L31" s="197">
        <f t="shared" si="3"/>
        <v>0</v>
      </c>
      <c r="M31" s="242"/>
      <c r="N31" s="243"/>
      <c r="O31" s="244"/>
      <c r="P31" s="198">
        <f t="shared" si="4"/>
        <v>0</v>
      </c>
      <c r="Q31" s="230"/>
      <c r="R31" s="233"/>
      <c r="S31" s="234"/>
      <c r="T31" s="237"/>
      <c r="U31" s="251">
        <f t="shared" si="0"/>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1"/>
        <v>0</v>
      </c>
      <c r="G32" s="248"/>
      <c r="H32" s="197">
        <f t="shared" si="2"/>
        <v>0</v>
      </c>
      <c r="I32" s="246"/>
      <c r="J32" s="246"/>
      <c r="K32" s="245"/>
      <c r="L32" s="197">
        <f t="shared" si="3"/>
        <v>0</v>
      </c>
      <c r="M32" s="242"/>
      <c r="N32" s="243"/>
      <c r="O32" s="244"/>
      <c r="P32" s="198">
        <f t="shared" si="4"/>
        <v>0</v>
      </c>
      <c r="Q32" s="230"/>
      <c r="R32" s="233"/>
      <c r="S32" s="234"/>
      <c r="T32" s="237"/>
      <c r="U32" s="251">
        <f t="shared" si="0"/>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1"/>
        <v>0</v>
      </c>
      <c r="G33" s="248"/>
      <c r="H33" s="197">
        <f t="shared" si="2"/>
        <v>0</v>
      </c>
      <c r="I33" s="246"/>
      <c r="J33" s="246"/>
      <c r="K33" s="245"/>
      <c r="L33" s="197">
        <f t="shared" si="3"/>
        <v>0</v>
      </c>
      <c r="M33" s="242"/>
      <c r="N33" s="243"/>
      <c r="O33" s="244"/>
      <c r="P33" s="198">
        <f t="shared" si="4"/>
        <v>0</v>
      </c>
      <c r="Q33" s="230"/>
      <c r="R33" s="233"/>
      <c r="S33" s="234"/>
      <c r="T33" s="237"/>
      <c r="U33" s="251">
        <f t="shared" si="0"/>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1"/>
        <v>0</v>
      </c>
      <c r="G34" s="248"/>
      <c r="H34" s="197">
        <f t="shared" si="2"/>
        <v>0</v>
      </c>
      <c r="I34" s="246"/>
      <c r="J34" s="246"/>
      <c r="K34" s="245"/>
      <c r="L34" s="197">
        <f t="shared" si="3"/>
        <v>0</v>
      </c>
      <c r="M34" s="242"/>
      <c r="N34" s="243"/>
      <c r="O34" s="244"/>
      <c r="P34" s="198">
        <f t="shared" si="4"/>
        <v>0</v>
      </c>
      <c r="Q34" s="230"/>
      <c r="R34" s="233"/>
      <c r="S34" s="234"/>
      <c r="T34" s="237"/>
      <c r="U34" s="251">
        <f t="shared" si="0"/>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1"/>
        <v>0</v>
      </c>
      <c r="G35" s="248"/>
      <c r="H35" s="197">
        <f t="shared" si="2"/>
        <v>0</v>
      </c>
      <c r="I35" s="246"/>
      <c r="J35" s="246"/>
      <c r="K35" s="245"/>
      <c r="L35" s="197">
        <f t="shared" si="3"/>
        <v>0</v>
      </c>
      <c r="M35" s="242"/>
      <c r="N35" s="243"/>
      <c r="O35" s="244"/>
      <c r="P35" s="198">
        <f t="shared" si="4"/>
        <v>0</v>
      </c>
      <c r="Q35" s="230"/>
      <c r="R35" s="233"/>
      <c r="S35" s="234"/>
      <c r="T35" s="237"/>
      <c r="U35" s="251">
        <f t="shared" si="0"/>
        <v>0</v>
      </c>
      <c r="V35" s="233"/>
      <c r="W35" s="234"/>
      <c r="X35" s="200">
        <f t="shared" si="5"/>
        <v>0</v>
      </c>
      <c r="Y35" s="224"/>
      <c r="Z35" s="229"/>
      <c r="AA35" s="230"/>
      <c r="AB35" s="228"/>
      <c r="AC35" s="89" t="e">
        <f t="shared" si="6"/>
        <v>#DIV/0!</v>
      </c>
    </row>
    <row r="36" spans="2:29" s="47" customFormat="1" ht="25.5" customHeight="1">
      <c r="B36" s="48" t="s">
        <v>120</v>
      </c>
      <c r="C36" s="250"/>
      <c r="D36" s="248"/>
      <c r="E36" s="247"/>
      <c r="F36" s="197">
        <f t="shared" si="1"/>
        <v>0</v>
      </c>
      <c r="G36" s="248"/>
      <c r="H36" s="197">
        <f t="shared" si="2"/>
        <v>0</v>
      </c>
      <c r="I36" s="246"/>
      <c r="J36" s="246"/>
      <c r="K36" s="245"/>
      <c r="L36" s="197">
        <f>L35+J36-K36</f>
        <v>0</v>
      </c>
      <c r="M36" s="242"/>
      <c r="N36" s="243"/>
      <c r="O36" s="244"/>
      <c r="P36" s="198">
        <f>P35+N36-O36</f>
        <v>0</v>
      </c>
      <c r="Q36" s="230"/>
      <c r="R36" s="233"/>
      <c r="S36" s="234"/>
      <c r="T36" s="237"/>
      <c r="U36" s="251">
        <f t="shared" si="0"/>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1"/>
        <v>0</v>
      </c>
      <c r="G37" s="248"/>
      <c r="H37" s="197">
        <f t="shared" si="2"/>
        <v>0</v>
      </c>
      <c r="I37" s="246"/>
      <c r="J37" s="246"/>
      <c r="K37" s="245"/>
      <c r="L37" s="197">
        <f t="shared" si="3"/>
        <v>0</v>
      </c>
      <c r="M37" s="242"/>
      <c r="N37" s="243"/>
      <c r="O37" s="244"/>
      <c r="P37" s="198">
        <f t="shared" si="4"/>
        <v>0</v>
      </c>
      <c r="Q37" s="230"/>
      <c r="R37" s="233"/>
      <c r="S37" s="234"/>
      <c r="T37" s="237"/>
      <c r="U37" s="251">
        <f t="shared" si="0"/>
        <v>0</v>
      </c>
      <c r="V37" s="233"/>
      <c r="W37" s="234"/>
      <c r="X37" s="200">
        <f t="shared" si="5"/>
        <v>0</v>
      </c>
      <c r="Y37" s="224"/>
      <c r="Z37" s="229"/>
      <c r="AA37" s="230"/>
      <c r="AB37" s="228"/>
      <c r="AC37" s="89" t="e">
        <f t="shared" si="6"/>
        <v>#DIV/0!</v>
      </c>
    </row>
    <row r="38" spans="2:29" s="47" customFormat="1" ht="25.5" customHeight="1">
      <c r="B38" s="48" t="s">
        <v>122</v>
      </c>
      <c r="C38" s="250"/>
      <c r="D38" s="248"/>
      <c r="E38" s="247"/>
      <c r="F38" s="197">
        <f t="shared" si="1"/>
        <v>0</v>
      </c>
      <c r="G38" s="248"/>
      <c r="H38" s="197">
        <f t="shared" si="2"/>
        <v>0</v>
      </c>
      <c r="I38" s="246"/>
      <c r="J38" s="246"/>
      <c r="K38" s="245"/>
      <c r="L38" s="197">
        <f>L37+J38-K38</f>
        <v>0</v>
      </c>
      <c r="M38" s="242"/>
      <c r="N38" s="243"/>
      <c r="O38" s="244"/>
      <c r="P38" s="198">
        <f t="shared" si="4"/>
        <v>0</v>
      </c>
      <c r="Q38" s="230"/>
      <c r="R38" s="233"/>
      <c r="S38" s="234"/>
      <c r="T38" s="237"/>
      <c r="U38" s="251">
        <f t="shared" si="0"/>
        <v>0</v>
      </c>
      <c r="V38" s="233"/>
      <c r="W38" s="234"/>
      <c r="X38" s="200">
        <f t="shared" si="5"/>
        <v>0</v>
      </c>
      <c r="Y38" s="224"/>
      <c r="Z38" s="229"/>
      <c r="AA38" s="230"/>
      <c r="AB38" s="228"/>
      <c r="AC38" s="89" t="e">
        <f t="shared" si="6"/>
        <v>#DIV/0!</v>
      </c>
    </row>
    <row r="39" spans="2:29" s="47" customFormat="1" ht="25.5" customHeight="1" thickBot="1">
      <c r="B39" s="48" t="s">
        <v>123</v>
      </c>
      <c r="C39" s="250"/>
      <c r="D39" s="248"/>
      <c r="E39" s="247"/>
      <c r="F39" s="197">
        <f t="shared" si="1"/>
        <v>0</v>
      </c>
      <c r="G39" s="248"/>
      <c r="H39" s="197">
        <f>E39-G39</f>
        <v>0</v>
      </c>
      <c r="I39" s="246"/>
      <c r="J39" s="246"/>
      <c r="K39" s="245"/>
      <c r="L39" s="197">
        <f>L38+J39-K39</f>
        <v>0</v>
      </c>
      <c r="M39" s="242"/>
      <c r="N39" s="243"/>
      <c r="O39" s="244"/>
      <c r="P39" s="198">
        <f t="shared" si="4"/>
        <v>0</v>
      </c>
      <c r="Q39" s="230"/>
      <c r="R39" s="233"/>
      <c r="S39" s="234"/>
      <c r="T39" s="237"/>
      <c r="U39" s="251">
        <f>U38+Q39+R39-S39</f>
        <v>0</v>
      </c>
      <c r="V39" s="233"/>
      <c r="W39" s="234"/>
      <c r="X39" s="211">
        <f t="shared" si="5"/>
        <v>0</v>
      </c>
      <c r="Y39" s="252"/>
      <c r="Z39" s="229"/>
      <c r="AA39" s="230"/>
      <c r="AB39" s="22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imeMode="on" allowBlank="1" showInputMessage="1" showErrorMessage="1"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149</v>
      </c>
      <c r="O1" s="113"/>
      <c r="P1" s="113" t="s">
        <v>131</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'7月'!F39</f>
        <v>0</v>
      </c>
      <c r="G8" s="171"/>
      <c r="H8" s="171"/>
      <c r="I8" s="74"/>
      <c r="J8" s="74"/>
      <c r="K8" s="74"/>
      <c r="L8" s="197">
        <f>'7月'!L39</f>
        <v>0</v>
      </c>
      <c r="M8" s="75"/>
      <c r="N8" s="76"/>
      <c r="O8" s="77"/>
      <c r="P8" s="198">
        <f>'7月'!P39</f>
        <v>0</v>
      </c>
      <c r="Q8" s="78"/>
      <c r="R8" s="79"/>
      <c r="S8" s="79"/>
      <c r="T8" s="79"/>
      <c r="U8" s="199">
        <f>'7月'!U39</f>
        <v>0</v>
      </c>
      <c r="V8" s="78"/>
      <c r="W8" s="79"/>
      <c r="X8" s="213">
        <f>'7月'!X39</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 t="shared" ref="U9:U39" si="0">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9" si="1">F9+D10-E10</f>
        <v>0</v>
      </c>
      <c r="G10" s="247"/>
      <c r="H10" s="197">
        <f t="shared" ref="H10:H39" si="2">E10-G10</f>
        <v>0</v>
      </c>
      <c r="I10" s="245"/>
      <c r="J10" s="245"/>
      <c r="K10" s="245"/>
      <c r="L10" s="197">
        <f t="shared" ref="L10:L37" si="3">L9+J10-K10</f>
        <v>0</v>
      </c>
      <c r="M10" s="238"/>
      <c r="N10" s="239"/>
      <c r="O10" s="240"/>
      <c r="P10" s="198">
        <f t="shared" ref="P10:P39" si="4">P9+N10-O10</f>
        <v>0</v>
      </c>
      <c r="Q10" s="226"/>
      <c r="R10" s="231"/>
      <c r="S10" s="231"/>
      <c r="T10" s="235"/>
      <c r="U10" s="251">
        <f t="shared" si="0"/>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1"/>
        <v>0</v>
      </c>
      <c r="G11" s="247"/>
      <c r="H11" s="197">
        <f t="shared" si="2"/>
        <v>0</v>
      </c>
      <c r="I11" s="245"/>
      <c r="J11" s="245"/>
      <c r="K11" s="245"/>
      <c r="L11" s="197">
        <f t="shared" si="3"/>
        <v>0</v>
      </c>
      <c r="M11" s="238"/>
      <c r="N11" s="239"/>
      <c r="O11" s="240"/>
      <c r="P11" s="198">
        <f t="shared" si="4"/>
        <v>0</v>
      </c>
      <c r="Q11" s="226"/>
      <c r="R11" s="231"/>
      <c r="S11" s="231"/>
      <c r="T11" s="235"/>
      <c r="U11" s="251">
        <f>U10+Q11+R11-S11</f>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1"/>
        <v>0</v>
      </c>
      <c r="G12" s="247"/>
      <c r="H12" s="197">
        <f t="shared" si="2"/>
        <v>0</v>
      </c>
      <c r="I12" s="245"/>
      <c r="J12" s="245"/>
      <c r="K12" s="245"/>
      <c r="L12" s="197">
        <f t="shared" si="3"/>
        <v>0</v>
      </c>
      <c r="M12" s="238"/>
      <c r="N12" s="239"/>
      <c r="O12" s="240"/>
      <c r="P12" s="198">
        <f t="shared" si="4"/>
        <v>0</v>
      </c>
      <c r="Q12" s="226"/>
      <c r="R12" s="231"/>
      <c r="S12" s="231"/>
      <c r="T12" s="235"/>
      <c r="U12" s="251">
        <f t="shared" si="0"/>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1"/>
        <v>0</v>
      </c>
      <c r="G13" s="247"/>
      <c r="H13" s="197">
        <f t="shared" si="2"/>
        <v>0</v>
      </c>
      <c r="I13" s="245"/>
      <c r="J13" s="245"/>
      <c r="K13" s="245"/>
      <c r="L13" s="197">
        <f t="shared" si="3"/>
        <v>0</v>
      </c>
      <c r="M13" s="238"/>
      <c r="N13" s="239"/>
      <c r="O13" s="240"/>
      <c r="P13" s="198">
        <f t="shared" si="4"/>
        <v>0</v>
      </c>
      <c r="Q13" s="226"/>
      <c r="R13" s="231"/>
      <c r="S13" s="231"/>
      <c r="T13" s="235"/>
      <c r="U13" s="251">
        <f t="shared" si="0"/>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1"/>
        <v>0</v>
      </c>
      <c r="G14" s="247"/>
      <c r="H14" s="197">
        <f t="shared" si="2"/>
        <v>0</v>
      </c>
      <c r="I14" s="245"/>
      <c r="J14" s="245"/>
      <c r="K14" s="245"/>
      <c r="L14" s="197">
        <f t="shared" si="3"/>
        <v>0</v>
      </c>
      <c r="M14" s="238"/>
      <c r="N14" s="239"/>
      <c r="O14" s="240"/>
      <c r="P14" s="198">
        <f t="shared" si="4"/>
        <v>0</v>
      </c>
      <c r="Q14" s="226"/>
      <c r="R14" s="231"/>
      <c r="S14" s="231"/>
      <c r="T14" s="235"/>
      <c r="U14" s="251">
        <f t="shared" si="0"/>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1"/>
        <v>0</v>
      </c>
      <c r="G15" s="247"/>
      <c r="H15" s="197">
        <f t="shared" si="2"/>
        <v>0</v>
      </c>
      <c r="I15" s="245"/>
      <c r="J15" s="245"/>
      <c r="K15" s="245"/>
      <c r="L15" s="197">
        <f t="shared" si="3"/>
        <v>0</v>
      </c>
      <c r="M15" s="238"/>
      <c r="N15" s="239"/>
      <c r="O15" s="240"/>
      <c r="P15" s="198">
        <f t="shared" si="4"/>
        <v>0</v>
      </c>
      <c r="Q15" s="226"/>
      <c r="R15" s="231"/>
      <c r="S15" s="231"/>
      <c r="T15" s="235"/>
      <c r="U15" s="251">
        <f t="shared" si="0"/>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1"/>
        <v>0</v>
      </c>
      <c r="G16" s="247"/>
      <c r="H16" s="197">
        <f t="shared" si="2"/>
        <v>0</v>
      </c>
      <c r="I16" s="245"/>
      <c r="J16" s="245"/>
      <c r="K16" s="245"/>
      <c r="L16" s="197">
        <f t="shared" si="3"/>
        <v>0</v>
      </c>
      <c r="M16" s="241"/>
      <c r="N16" s="239"/>
      <c r="O16" s="240"/>
      <c r="P16" s="198">
        <f t="shared" si="4"/>
        <v>0</v>
      </c>
      <c r="Q16" s="226"/>
      <c r="R16" s="231"/>
      <c r="S16" s="232"/>
      <c r="T16" s="236"/>
      <c r="U16" s="251">
        <f t="shared" si="0"/>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1"/>
        <v>0</v>
      </c>
      <c r="G17" s="247"/>
      <c r="H17" s="197">
        <f t="shared" si="2"/>
        <v>0</v>
      </c>
      <c r="I17" s="245"/>
      <c r="J17" s="245"/>
      <c r="K17" s="245"/>
      <c r="L17" s="197">
        <f t="shared" si="3"/>
        <v>0</v>
      </c>
      <c r="M17" s="241"/>
      <c r="N17" s="239"/>
      <c r="O17" s="240"/>
      <c r="P17" s="198">
        <f t="shared" si="4"/>
        <v>0</v>
      </c>
      <c r="Q17" s="226"/>
      <c r="R17" s="231"/>
      <c r="S17" s="232"/>
      <c r="T17" s="236"/>
      <c r="U17" s="251">
        <f t="shared" si="0"/>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1"/>
        <v>0</v>
      </c>
      <c r="G18" s="247"/>
      <c r="H18" s="197">
        <f t="shared" si="2"/>
        <v>0</v>
      </c>
      <c r="I18" s="245"/>
      <c r="J18" s="245"/>
      <c r="K18" s="245"/>
      <c r="L18" s="197">
        <f t="shared" si="3"/>
        <v>0</v>
      </c>
      <c r="M18" s="241"/>
      <c r="N18" s="239"/>
      <c r="O18" s="240"/>
      <c r="P18" s="198">
        <f t="shared" si="4"/>
        <v>0</v>
      </c>
      <c r="Q18" s="226"/>
      <c r="R18" s="231"/>
      <c r="S18" s="232"/>
      <c r="T18" s="236"/>
      <c r="U18" s="251">
        <f t="shared" si="0"/>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1"/>
        <v>0</v>
      </c>
      <c r="G19" s="248"/>
      <c r="H19" s="197">
        <f t="shared" si="2"/>
        <v>0</v>
      </c>
      <c r="I19" s="246"/>
      <c r="J19" s="246"/>
      <c r="K19" s="245"/>
      <c r="L19" s="197">
        <f t="shared" si="3"/>
        <v>0</v>
      </c>
      <c r="M19" s="242"/>
      <c r="N19" s="243"/>
      <c r="O19" s="244"/>
      <c r="P19" s="198">
        <f t="shared" si="4"/>
        <v>0</v>
      </c>
      <c r="Q19" s="230"/>
      <c r="R19" s="233"/>
      <c r="S19" s="234"/>
      <c r="T19" s="237"/>
      <c r="U19" s="251">
        <f t="shared" si="0"/>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1"/>
        <v>0</v>
      </c>
      <c r="G20" s="248"/>
      <c r="H20" s="197">
        <f t="shared" si="2"/>
        <v>0</v>
      </c>
      <c r="I20" s="246"/>
      <c r="J20" s="246"/>
      <c r="K20" s="245"/>
      <c r="L20" s="197">
        <f t="shared" si="3"/>
        <v>0</v>
      </c>
      <c r="M20" s="242"/>
      <c r="N20" s="243"/>
      <c r="O20" s="244"/>
      <c r="P20" s="198">
        <f t="shared" si="4"/>
        <v>0</v>
      </c>
      <c r="Q20" s="230"/>
      <c r="R20" s="233"/>
      <c r="S20" s="234"/>
      <c r="T20" s="237"/>
      <c r="U20" s="251">
        <f t="shared" si="0"/>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1"/>
        <v>0</v>
      </c>
      <c r="G21" s="248"/>
      <c r="H21" s="197">
        <f t="shared" si="2"/>
        <v>0</v>
      </c>
      <c r="I21" s="246"/>
      <c r="J21" s="246"/>
      <c r="K21" s="245"/>
      <c r="L21" s="197">
        <f t="shared" si="3"/>
        <v>0</v>
      </c>
      <c r="M21" s="242"/>
      <c r="N21" s="243"/>
      <c r="O21" s="244"/>
      <c r="P21" s="198">
        <f t="shared" si="4"/>
        <v>0</v>
      </c>
      <c r="Q21" s="230"/>
      <c r="R21" s="233"/>
      <c r="S21" s="234"/>
      <c r="T21" s="237"/>
      <c r="U21" s="251">
        <f t="shared" si="0"/>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1"/>
        <v>0</v>
      </c>
      <c r="G22" s="248"/>
      <c r="H22" s="197">
        <f t="shared" si="2"/>
        <v>0</v>
      </c>
      <c r="I22" s="246"/>
      <c r="J22" s="246"/>
      <c r="K22" s="245"/>
      <c r="L22" s="197">
        <f t="shared" si="3"/>
        <v>0</v>
      </c>
      <c r="M22" s="242"/>
      <c r="N22" s="243"/>
      <c r="O22" s="244"/>
      <c r="P22" s="198">
        <f t="shared" si="4"/>
        <v>0</v>
      </c>
      <c r="Q22" s="230"/>
      <c r="R22" s="233"/>
      <c r="S22" s="234"/>
      <c r="T22" s="237"/>
      <c r="U22" s="251">
        <f t="shared" si="0"/>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1"/>
        <v>0</v>
      </c>
      <c r="G23" s="248"/>
      <c r="H23" s="197">
        <f t="shared" si="2"/>
        <v>0</v>
      </c>
      <c r="I23" s="246"/>
      <c r="J23" s="246"/>
      <c r="K23" s="245"/>
      <c r="L23" s="197">
        <f t="shared" si="3"/>
        <v>0</v>
      </c>
      <c r="M23" s="242"/>
      <c r="N23" s="243"/>
      <c r="O23" s="244"/>
      <c r="P23" s="198">
        <f t="shared" si="4"/>
        <v>0</v>
      </c>
      <c r="Q23" s="230"/>
      <c r="R23" s="233"/>
      <c r="S23" s="234"/>
      <c r="T23" s="237"/>
      <c r="U23" s="251">
        <f t="shared" si="0"/>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1"/>
        <v>0</v>
      </c>
      <c r="G24" s="248"/>
      <c r="H24" s="197">
        <f t="shared" si="2"/>
        <v>0</v>
      </c>
      <c r="I24" s="246"/>
      <c r="J24" s="246"/>
      <c r="K24" s="245"/>
      <c r="L24" s="197">
        <f t="shared" si="3"/>
        <v>0</v>
      </c>
      <c r="M24" s="242"/>
      <c r="N24" s="243"/>
      <c r="O24" s="244"/>
      <c r="P24" s="198">
        <f t="shared" si="4"/>
        <v>0</v>
      </c>
      <c r="Q24" s="230"/>
      <c r="R24" s="233"/>
      <c r="S24" s="234"/>
      <c r="T24" s="237"/>
      <c r="U24" s="251">
        <f t="shared" si="0"/>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1"/>
        <v>0</v>
      </c>
      <c r="G25" s="248"/>
      <c r="H25" s="197">
        <f t="shared" si="2"/>
        <v>0</v>
      </c>
      <c r="I25" s="246"/>
      <c r="J25" s="246"/>
      <c r="K25" s="245"/>
      <c r="L25" s="197">
        <f t="shared" si="3"/>
        <v>0</v>
      </c>
      <c r="M25" s="242"/>
      <c r="N25" s="243"/>
      <c r="O25" s="244"/>
      <c r="P25" s="198">
        <f t="shared" si="4"/>
        <v>0</v>
      </c>
      <c r="Q25" s="230"/>
      <c r="R25" s="233"/>
      <c r="S25" s="234"/>
      <c r="T25" s="237"/>
      <c r="U25" s="251">
        <f t="shared" si="0"/>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1"/>
        <v>0</v>
      </c>
      <c r="G26" s="248"/>
      <c r="H26" s="197">
        <f t="shared" si="2"/>
        <v>0</v>
      </c>
      <c r="I26" s="246"/>
      <c r="J26" s="246"/>
      <c r="K26" s="245"/>
      <c r="L26" s="197">
        <f t="shared" si="3"/>
        <v>0</v>
      </c>
      <c r="M26" s="242"/>
      <c r="N26" s="243"/>
      <c r="O26" s="244"/>
      <c r="P26" s="198">
        <f t="shared" si="4"/>
        <v>0</v>
      </c>
      <c r="Q26" s="230"/>
      <c r="R26" s="233"/>
      <c r="S26" s="234"/>
      <c r="T26" s="237"/>
      <c r="U26" s="251">
        <f t="shared" si="0"/>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1"/>
        <v>0</v>
      </c>
      <c r="G27" s="248"/>
      <c r="H27" s="197">
        <f t="shared" si="2"/>
        <v>0</v>
      </c>
      <c r="I27" s="246"/>
      <c r="J27" s="246"/>
      <c r="K27" s="245"/>
      <c r="L27" s="197">
        <f t="shared" si="3"/>
        <v>0</v>
      </c>
      <c r="M27" s="242"/>
      <c r="N27" s="243"/>
      <c r="O27" s="244"/>
      <c r="P27" s="198">
        <f t="shared" si="4"/>
        <v>0</v>
      </c>
      <c r="Q27" s="230"/>
      <c r="R27" s="233"/>
      <c r="S27" s="234"/>
      <c r="T27" s="237"/>
      <c r="U27" s="251">
        <f t="shared" si="0"/>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1"/>
        <v>0</v>
      </c>
      <c r="G28" s="248"/>
      <c r="H28" s="197">
        <f t="shared" si="2"/>
        <v>0</v>
      </c>
      <c r="I28" s="246"/>
      <c r="J28" s="246"/>
      <c r="K28" s="245"/>
      <c r="L28" s="197">
        <f t="shared" si="3"/>
        <v>0</v>
      </c>
      <c r="M28" s="242"/>
      <c r="N28" s="243"/>
      <c r="O28" s="244"/>
      <c r="P28" s="198">
        <f t="shared" si="4"/>
        <v>0</v>
      </c>
      <c r="Q28" s="230"/>
      <c r="R28" s="233"/>
      <c r="S28" s="234"/>
      <c r="T28" s="237"/>
      <c r="U28" s="251">
        <f t="shared" si="0"/>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1"/>
        <v>0</v>
      </c>
      <c r="G29" s="248"/>
      <c r="H29" s="197">
        <f t="shared" si="2"/>
        <v>0</v>
      </c>
      <c r="I29" s="246"/>
      <c r="J29" s="246"/>
      <c r="K29" s="245"/>
      <c r="L29" s="197">
        <f t="shared" si="3"/>
        <v>0</v>
      </c>
      <c r="M29" s="242"/>
      <c r="N29" s="243"/>
      <c r="O29" s="244"/>
      <c r="P29" s="198">
        <f t="shared" si="4"/>
        <v>0</v>
      </c>
      <c r="Q29" s="230"/>
      <c r="R29" s="233"/>
      <c r="S29" s="234"/>
      <c r="T29" s="237"/>
      <c r="U29" s="251">
        <f t="shared" si="0"/>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1"/>
        <v>0</v>
      </c>
      <c r="G30" s="248"/>
      <c r="H30" s="197">
        <f t="shared" si="2"/>
        <v>0</v>
      </c>
      <c r="I30" s="246"/>
      <c r="J30" s="246"/>
      <c r="K30" s="245"/>
      <c r="L30" s="197">
        <f t="shared" si="3"/>
        <v>0</v>
      </c>
      <c r="M30" s="242"/>
      <c r="N30" s="243"/>
      <c r="O30" s="244"/>
      <c r="P30" s="198">
        <f t="shared" si="4"/>
        <v>0</v>
      </c>
      <c r="Q30" s="230"/>
      <c r="R30" s="233"/>
      <c r="S30" s="234"/>
      <c r="T30" s="237"/>
      <c r="U30" s="251">
        <f t="shared" si="0"/>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1"/>
        <v>0</v>
      </c>
      <c r="G31" s="248"/>
      <c r="H31" s="197">
        <f t="shared" si="2"/>
        <v>0</v>
      </c>
      <c r="I31" s="246"/>
      <c r="J31" s="246"/>
      <c r="K31" s="245"/>
      <c r="L31" s="197">
        <f t="shared" si="3"/>
        <v>0</v>
      </c>
      <c r="M31" s="242"/>
      <c r="N31" s="243"/>
      <c r="O31" s="244"/>
      <c r="P31" s="198">
        <f t="shared" si="4"/>
        <v>0</v>
      </c>
      <c r="Q31" s="230"/>
      <c r="R31" s="233"/>
      <c r="S31" s="234"/>
      <c r="T31" s="237"/>
      <c r="U31" s="251">
        <f t="shared" si="0"/>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1"/>
        <v>0</v>
      </c>
      <c r="G32" s="248"/>
      <c r="H32" s="197">
        <f t="shared" si="2"/>
        <v>0</v>
      </c>
      <c r="I32" s="246"/>
      <c r="J32" s="246"/>
      <c r="K32" s="245"/>
      <c r="L32" s="197">
        <f t="shared" si="3"/>
        <v>0</v>
      </c>
      <c r="M32" s="242"/>
      <c r="N32" s="243"/>
      <c r="O32" s="244"/>
      <c r="P32" s="198">
        <f t="shared" si="4"/>
        <v>0</v>
      </c>
      <c r="Q32" s="230"/>
      <c r="R32" s="233"/>
      <c r="S32" s="234"/>
      <c r="T32" s="237"/>
      <c r="U32" s="251">
        <f t="shared" si="0"/>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1"/>
        <v>0</v>
      </c>
      <c r="G33" s="248"/>
      <c r="H33" s="197">
        <f t="shared" si="2"/>
        <v>0</v>
      </c>
      <c r="I33" s="246"/>
      <c r="J33" s="246"/>
      <c r="K33" s="245"/>
      <c r="L33" s="197">
        <f t="shared" si="3"/>
        <v>0</v>
      </c>
      <c r="M33" s="242"/>
      <c r="N33" s="243"/>
      <c r="O33" s="244"/>
      <c r="P33" s="198">
        <f t="shared" si="4"/>
        <v>0</v>
      </c>
      <c r="Q33" s="230"/>
      <c r="R33" s="233"/>
      <c r="S33" s="234"/>
      <c r="T33" s="237"/>
      <c r="U33" s="251">
        <f t="shared" si="0"/>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1"/>
        <v>0</v>
      </c>
      <c r="G34" s="248"/>
      <c r="H34" s="197">
        <f t="shared" si="2"/>
        <v>0</v>
      </c>
      <c r="I34" s="246"/>
      <c r="J34" s="246"/>
      <c r="K34" s="245"/>
      <c r="L34" s="197">
        <f t="shared" si="3"/>
        <v>0</v>
      </c>
      <c r="M34" s="242"/>
      <c r="N34" s="243"/>
      <c r="O34" s="244"/>
      <c r="P34" s="198">
        <f t="shared" si="4"/>
        <v>0</v>
      </c>
      <c r="Q34" s="230"/>
      <c r="R34" s="233"/>
      <c r="S34" s="234"/>
      <c r="T34" s="237"/>
      <c r="U34" s="251">
        <f t="shared" si="0"/>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1"/>
        <v>0</v>
      </c>
      <c r="G35" s="248"/>
      <c r="H35" s="197">
        <f t="shared" si="2"/>
        <v>0</v>
      </c>
      <c r="I35" s="246"/>
      <c r="J35" s="246"/>
      <c r="K35" s="245"/>
      <c r="L35" s="197">
        <f t="shared" si="3"/>
        <v>0</v>
      </c>
      <c r="M35" s="242"/>
      <c r="N35" s="243"/>
      <c r="O35" s="244"/>
      <c r="P35" s="198">
        <f t="shared" si="4"/>
        <v>0</v>
      </c>
      <c r="Q35" s="230"/>
      <c r="R35" s="233"/>
      <c r="S35" s="234"/>
      <c r="T35" s="237"/>
      <c r="U35" s="251">
        <f t="shared" si="0"/>
        <v>0</v>
      </c>
      <c r="V35" s="233"/>
      <c r="W35" s="234"/>
      <c r="X35" s="200">
        <f t="shared" si="5"/>
        <v>0</v>
      </c>
      <c r="Y35" s="224"/>
      <c r="Z35" s="229"/>
      <c r="AA35" s="230"/>
      <c r="AB35" s="228"/>
      <c r="AC35" s="89" t="e">
        <f t="shared" si="6"/>
        <v>#DIV/0!</v>
      </c>
    </row>
    <row r="36" spans="2:29" s="47" customFormat="1" ht="25.5" customHeight="1">
      <c r="B36" s="48" t="s">
        <v>120</v>
      </c>
      <c r="C36" s="250"/>
      <c r="D36" s="248"/>
      <c r="E36" s="247"/>
      <c r="F36" s="197">
        <f t="shared" si="1"/>
        <v>0</v>
      </c>
      <c r="G36" s="248"/>
      <c r="H36" s="197">
        <f t="shared" si="2"/>
        <v>0</v>
      </c>
      <c r="I36" s="246"/>
      <c r="J36" s="246"/>
      <c r="K36" s="245"/>
      <c r="L36" s="197">
        <f>L35+J36-K36</f>
        <v>0</v>
      </c>
      <c r="M36" s="242"/>
      <c r="N36" s="243"/>
      <c r="O36" s="244"/>
      <c r="P36" s="198">
        <f>P35+N36-O36</f>
        <v>0</v>
      </c>
      <c r="Q36" s="230"/>
      <c r="R36" s="233"/>
      <c r="S36" s="234"/>
      <c r="T36" s="237"/>
      <c r="U36" s="251">
        <f t="shared" si="0"/>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1"/>
        <v>0</v>
      </c>
      <c r="G37" s="248"/>
      <c r="H37" s="197">
        <f t="shared" si="2"/>
        <v>0</v>
      </c>
      <c r="I37" s="246"/>
      <c r="J37" s="246"/>
      <c r="K37" s="245"/>
      <c r="L37" s="197">
        <f t="shared" si="3"/>
        <v>0</v>
      </c>
      <c r="M37" s="242"/>
      <c r="N37" s="243"/>
      <c r="O37" s="244"/>
      <c r="P37" s="198">
        <f t="shared" si="4"/>
        <v>0</v>
      </c>
      <c r="Q37" s="230"/>
      <c r="R37" s="233"/>
      <c r="S37" s="234"/>
      <c r="T37" s="237"/>
      <c r="U37" s="251">
        <f t="shared" si="0"/>
        <v>0</v>
      </c>
      <c r="V37" s="233"/>
      <c r="W37" s="234"/>
      <c r="X37" s="200">
        <f t="shared" si="5"/>
        <v>0</v>
      </c>
      <c r="Y37" s="224"/>
      <c r="Z37" s="229"/>
      <c r="AA37" s="230"/>
      <c r="AB37" s="228"/>
      <c r="AC37" s="89" t="e">
        <f t="shared" si="6"/>
        <v>#DIV/0!</v>
      </c>
    </row>
    <row r="38" spans="2:29" s="47" customFormat="1" ht="25.5" customHeight="1">
      <c r="B38" s="48" t="s">
        <v>122</v>
      </c>
      <c r="C38" s="250"/>
      <c r="D38" s="248"/>
      <c r="E38" s="247"/>
      <c r="F38" s="197">
        <f t="shared" si="1"/>
        <v>0</v>
      </c>
      <c r="G38" s="248"/>
      <c r="H38" s="197">
        <f t="shared" si="2"/>
        <v>0</v>
      </c>
      <c r="I38" s="246"/>
      <c r="J38" s="246"/>
      <c r="K38" s="245"/>
      <c r="L38" s="197">
        <f>L37+J38-K38</f>
        <v>0</v>
      </c>
      <c r="M38" s="242"/>
      <c r="N38" s="243"/>
      <c r="O38" s="244"/>
      <c r="P38" s="198">
        <f>P37+N38-O38</f>
        <v>0</v>
      </c>
      <c r="Q38" s="230"/>
      <c r="R38" s="233"/>
      <c r="S38" s="234"/>
      <c r="T38" s="237"/>
      <c r="U38" s="251">
        <f>U37+Q38+R38-S38</f>
        <v>0</v>
      </c>
      <c r="V38" s="233"/>
      <c r="W38" s="234"/>
      <c r="X38" s="200">
        <f t="shared" si="5"/>
        <v>0</v>
      </c>
      <c r="Y38" s="224"/>
      <c r="Z38" s="229"/>
      <c r="AA38" s="230"/>
      <c r="AB38" s="228"/>
      <c r="AC38" s="89" t="e">
        <f t="shared" si="6"/>
        <v>#DIV/0!</v>
      </c>
    </row>
    <row r="39" spans="2:29" s="47" customFormat="1" ht="25.5" customHeight="1" thickBot="1">
      <c r="B39" s="48" t="s">
        <v>123</v>
      </c>
      <c r="C39" s="250"/>
      <c r="D39" s="248"/>
      <c r="E39" s="247"/>
      <c r="F39" s="197">
        <f t="shared" si="1"/>
        <v>0</v>
      </c>
      <c r="G39" s="248"/>
      <c r="H39" s="197">
        <f t="shared" si="2"/>
        <v>0</v>
      </c>
      <c r="I39" s="246"/>
      <c r="J39" s="246"/>
      <c r="K39" s="245"/>
      <c r="L39" s="197">
        <f>L38+J39-K39</f>
        <v>0</v>
      </c>
      <c r="M39" s="242"/>
      <c r="N39" s="243"/>
      <c r="O39" s="244"/>
      <c r="P39" s="198">
        <f t="shared" si="4"/>
        <v>0</v>
      </c>
      <c r="Q39" s="230"/>
      <c r="R39" s="233"/>
      <c r="S39" s="234"/>
      <c r="T39" s="237"/>
      <c r="U39" s="251">
        <f t="shared" si="0"/>
        <v>0</v>
      </c>
      <c r="V39" s="233"/>
      <c r="W39" s="234"/>
      <c r="X39" s="211">
        <f t="shared" si="5"/>
        <v>0</v>
      </c>
      <c r="Y39" s="252"/>
      <c r="Z39" s="229"/>
      <c r="AA39" s="230"/>
      <c r="AB39" s="22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imeMode="on" allowBlank="1" showInputMessage="1" showErrorMessage="1" sqref="C9:C39 T9:T39"/>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activeCell="U10" sqref="U10"/>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149</v>
      </c>
      <c r="O1" s="113"/>
      <c r="P1" s="113" t="s">
        <v>132</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'8月'!F39</f>
        <v>0</v>
      </c>
      <c r="G8" s="171"/>
      <c r="H8" s="171"/>
      <c r="I8" s="74"/>
      <c r="J8" s="74"/>
      <c r="K8" s="74"/>
      <c r="L8" s="197">
        <f>'8月'!L39</f>
        <v>0</v>
      </c>
      <c r="M8" s="75"/>
      <c r="N8" s="76"/>
      <c r="O8" s="77"/>
      <c r="P8" s="198">
        <f>'8月'!P39</f>
        <v>0</v>
      </c>
      <c r="Q8" s="78"/>
      <c r="R8" s="79"/>
      <c r="S8" s="79"/>
      <c r="T8" s="79"/>
      <c r="U8" s="199">
        <f>'8月'!U39</f>
        <v>0</v>
      </c>
      <c r="V8" s="78"/>
      <c r="W8" s="79"/>
      <c r="X8" s="213">
        <f>'8月'!X39</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 t="shared" ref="U9:U38" si="0">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8" si="1">F9+D10-E10</f>
        <v>0</v>
      </c>
      <c r="G10" s="247"/>
      <c r="H10" s="197">
        <f t="shared" ref="H10:H39" si="2">E10-G10</f>
        <v>0</v>
      </c>
      <c r="I10" s="245"/>
      <c r="J10" s="245"/>
      <c r="K10" s="245"/>
      <c r="L10" s="197">
        <f t="shared" ref="L10:L37" si="3">L9+J10-K10</f>
        <v>0</v>
      </c>
      <c r="M10" s="238"/>
      <c r="N10" s="239"/>
      <c r="O10" s="240"/>
      <c r="P10" s="198">
        <f t="shared" ref="P10:P38" si="4">P9+N10-O10</f>
        <v>0</v>
      </c>
      <c r="Q10" s="226"/>
      <c r="R10" s="231"/>
      <c r="S10" s="231"/>
      <c r="T10" s="235"/>
      <c r="U10" s="251">
        <f t="shared" si="0"/>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1"/>
        <v>0</v>
      </c>
      <c r="G11" s="247"/>
      <c r="H11" s="197">
        <f t="shared" si="2"/>
        <v>0</v>
      </c>
      <c r="I11" s="245"/>
      <c r="J11" s="245"/>
      <c r="K11" s="245"/>
      <c r="L11" s="197">
        <f t="shared" si="3"/>
        <v>0</v>
      </c>
      <c r="M11" s="238"/>
      <c r="N11" s="239"/>
      <c r="O11" s="240"/>
      <c r="P11" s="198">
        <f t="shared" si="4"/>
        <v>0</v>
      </c>
      <c r="Q11" s="226"/>
      <c r="R11" s="231"/>
      <c r="S11" s="231"/>
      <c r="T11" s="235"/>
      <c r="U11" s="251">
        <f t="shared" si="0"/>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1"/>
        <v>0</v>
      </c>
      <c r="G12" s="247"/>
      <c r="H12" s="197">
        <f t="shared" si="2"/>
        <v>0</v>
      </c>
      <c r="I12" s="245"/>
      <c r="J12" s="245"/>
      <c r="K12" s="245"/>
      <c r="L12" s="197">
        <f t="shared" si="3"/>
        <v>0</v>
      </c>
      <c r="M12" s="238"/>
      <c r="N12" s="239"/>
      <c r="O12" s="240"/>
      <c r="P12" s="198">
        <f t="shared" si="4"/>
        <v>0</v>
      </c>
      <c r="Q12" s="226"/>
      <c r="R12" s="231"/>
      <c r="S12" s="231"/>
      <c r="T12" s="235"/>
      <c r="U12" s="251">
        <f t="shared" si="0"/>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1"/>
        <v>0</v>
      </c>
      <c r="G13" s="247"/>
      <c r="H13" s="197">
        <f t="shared" si="2"/>
        <v>0</v>
      </c>
      <c r="I13" s="245"/>
      <c r="J13" s="245"/>
      <c r="K13" s="245"/>
      <c r="L13" s="197">
        <f t="shared" si="3"/>
        <v>0</v>
      </c>
      <c r="M13" s="238"/>
      <c r="N13" s="239"/>
      <c r="O13" s="240"/>
      <c r="P13" s="198">
        <f t="shared" si="4"/>
        <v>0</v>
      </c>
      <c r="Q13" s="226"/>
      <c r="R13" s="231"/>
      <c r="S13" s="231"/>
      <c r="T13" s="235"/>
      <c r="U13" s="251">
        <f t="shared" si="0"/>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1"/>
        <v>0</v>
      </c>
      <c r="G14" s="247"/>
      <c r="H14" s="197">
        <f t="shared" si="2"/>
        <v>0</v>
      </c>
      <c r="I14" s="245"/>
      <c r="J14" s="245"/>
      <c r="K14" s="245"/>
      <c r="L14" s="197">
        <f t="shared" si="3"/>
        <v>0</v>
      </c>
      <c r="M14" s="238"/>
      <c r="N14" s="239"/>
      <c r="O14" s="240"/>
      <c r="P14" s="198">
        <f t="shared" si="4"/>
        <v>0</v>
      </c>
      <c r="Q14" s="226"/>
      <c r="R14" s="231"/>
      <c r="S14" s="231"/>
      <c r="T14" s="235"/>
      <c r="U14" s="251">
        <f t="shared" si="0"/>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1"/>
        <v>0</v>
      </c>
      <c r="G15" s="247"/>
      <c r="H15" s="197">
        <f t="shared" si="2"/>
        <v>0</v>
      </c>
      <c r="I15" s="245"/>
      <c r="J15" s="245"/>
      <c r="K15" s="245"/>
      <c r="L15" s="197">
        <f t="shared" si="3"/>
        <v>0</v>
      </c>
      <c r="M15" s="238"/>
      <c r="N15" s="239"/>
      <c r="O15" s="240"/>
      <c r="P15" s="198">
        <f t="shared" si="4"/>
        <v>0</v>
      </c>
      <c r="Q15" s="226"/>
      <c r="R15" s="231"/>
      <c r="S15" s="231"/>
      <c r="T15" s="235"/>
      <c r="U15" s="251">
        <f t="shared" si="0"/>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1"/>
        <v>0</v>
      </c>
      <c r="G16" s="247"/>
      <c r="H16" s="197">
        <f t="shared" si="2"/>
        <v>0</v>
      </c>
      <c r="I16" s="245"/>
      <c r="J16" s="245"/>
      <c r="K16" s="245"/>
      <c r="L16" s="197">
        <f t="shared" si="3"/>
        <v>0</v>
      </c>
      <c r="M16" s="241"/>
      <c r="N16" s="239"/>
      <c r="O16" s="240"/>
      <c r="P16" s="198">
        <f t="shared" si="4"/>
        <v>0</v>
      </c>
      <c r="Q16" s="226"/>
      <c r="R16" s="231"/>
      <c r="S16" s="232"/>
      <c r="T16" s="236"/>
      <c r="U16" s="251">
        <f t="shared" si="0"/>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1"/>
        <v>0</v>
      </c>
      <c r="G17" s="247"/>
      <c r="H17" s="197">
        <f t="shared" si="2"/>
        <v>0</v>
      </c>
      <c r="I17" s="245"/>
      <c r="J17" s="245"/>
      <c r="K17" s="245"/>
      <c r="L17" s="197">
        <f t="shared" si="3"/>
        <v>0</v>
      </c>
      <c r="M17" s="241"/>
      <c r="N17" s="239"/>
      <c r="O17" s="240"/>
      <c r="P17" s="198">
        <f t="shared" si="4"/>
        <v>0</v>
      </c>
      <c r="Q17" s="226"/>
      <c r="R17" s="231"/>
      <c r="S17" s="232"/>
      <c r="T17" s="236"/>
      <c r="U17" s="251">
        <f t="shared" si="0"/>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1"/>
        <v>0</v>
      </c>
      <c r="G18" s="247"/>
      <c r="H18" s="197">
        <f t="shared" si="2"/>
        <v>0</v>
      </c>
      <c r="I18" s="245"/>
      <c r="J18" s="245"/>
      <c r="K18" s="245"/>
      <c r="L18" s="197">
        <f t="shared" si="3"/>
        <v>0</v>
      </c>
      <c r="M18" s="241"/>
      <c r="N18" s="239"/>
      <c r="O18" s="240"/>
      <c r="P18" s="198">
        <f t="shared" si="4"/>
        <v>0</v>
      </c>
      <c r="Q18" s="226"/>
      <c r="R18" s="231"/>
      <c r="S18" s="232"/>
      <c r="T18" s="236"/>
      <c r="U18" s="251">
        <f t="shared" si="0"/>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1"/>
        <v>0</v>
      </c>
      <c r="G19" s="248"/>
      <c r="H19" s="197">
        <f t="shared" si="2"/>
        <v>0</v>
      </c>
      <c r="I19" s="246"/>
      <c r="J19" s="246"/>
      <c r="K19" s="245"/>
      <c r="L19" s="197">
        <f t="shared" si="3"/>
        <v>0</v>
      </c>
      <c r="M19" s="242"/>
      <c r="N19" s="243"/>
      <c r="O19" s="244"/>
      <c r="P19" s="198">
        <f t="shared" si="4"/>
        <v>0</v>
      </c>
      <c r="Q19" s="230"/>
      <c r="R19" s="233"/>
      <c r="S19" s="234"/>
      <c r="T19" s="237"/>
      <c r="U19" s="251">
        <f t="shared" si="0"/>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1"/>
        <v>0</v>
      </c>
      <c r="G20" s="248"/>
      <c r="H20" s="197">
        <f t="shared" si="2"/>
        <v>0</v>
      </c>
      <c r="I20" s="246"/>
      <c r="J20" s="246"/>
      <c r="K20" s="245"/>
      <c r="L20" s="197">
        <f t="shared" si="3"/>
        <v>0</v>
      </c>
      <c r="M20" s="242"/>
      <c r="N20" s="243"/>
      <c r="O20" s="244"/>
      <c r="P20" s="198">
        <f t="shared" si="4"/>
        <v>0</v>
      </c>
      <c r="Q20" s="230"/>
      <c r="R20" s="233"/>
      <c r="S20" s="234"/>
      <c r="T20" s="237"/>
      <c r="U20" s="251">
        <f t="shared" si="0"/>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1"/>
        <v>0</v>
      </c>
      <c r="G21" s="248"/>
      <c r="H21" s="197">
        <f t="shared" si="2"/>
        <v>0</v>
      </c>
      <c r="I21" s="246"/>
      <c r="J21" s="246"/>
      <c r="K21" s="245"/>
      <c r="L21" s="197">
        <f t="shared" si="3"/>
        <v>0</v>
      </c>
      <c r="M21" s="242"/>
      <c r="N21" s="243"/>
      <c r="O21" s="244"/>
      <c r="P21" s="198">
        <f t="shared" si="4"/>
        <v>0</v>
      </c>
      <c r="Q21" s="230"/>
      <c r="R21" s="233"/>
      <c r="S21" s="234"/>
      <c r="T21" s="237"/>
      <c r="U21" s="251">
        <f t="shared" si="0"/>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1"/>
        <v>0</v>
      </c>
      <c r="G22" s="248"/>
      <c r="H22" s="197">
        <f t="shared" si="2"/>
        <v>0</v>
      </c>
      <c r="I22" s="246"/>
      <c r="J22" s="246"/>
      <c r="K22" s="245"/>
      <c r="L22" s="197">
        <f t="shared" si="3"/>
        <v>0</v>
      </c>
      <c r="M22" s="242"/>
      <c r="N22" s="243"/>
      <c r="O22" s="244"/>
      <c r="P22" s="198">
        <f t="shared" si="4"/>
        <v>0</v>
      </c>
      <c r="Q22" s="230"/>
      <c r="R22" s="233"/>
      <c r="S22" s="234"/>
      <c r="T22" s="237"/>
      <c r="U22" s="251">
        <f t="shared" si="0"/>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1"/>
        <v>0</v>
      </c>
      <c r="G23" s="248"/>
      <c r="H23" s="197">
        <f t="shared" si="2"/>
        <v>0</v>
      </c>
      <c r="I23" s="246"/>
      <c r="J23" s="246"/>
      <c r="K23" s="245"/>
      <c r="L23" s="197">
        <f t="shared" si="3"/>
        <v>0</v>
      </c>
      <c r="M23" s="242"/>
      <c r="N23" s="243"/>
      <c r="O23" s="244"/>
      <c r="P23" s="198">
        <f t="shared" si="4"/>
        <v>0</v>
      </c>
      <c r="Q23" s="230"/>
      <c r="R23" s="233"/>
      <c r="S23" s="234"/>
      <c r="T23" s="237"/>
      <c r="U23" s="251">
        <f t="shared" si="0"/>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1"/>
        <v>0</v>
      </c>
      <c r="G24" s="248"/>
      <c r="H24" s="197">
        <f t="shared" si="2"/>
        <v>0</v>
      </c>
      <c r="I24" s="246"/>
      <c r="J24" s="246"/>
      <c r="K24" s="245"/>
      <c r="L24" s="197">
        <f t="shared" si="3"/>
        <v>0</v>
      </c>
      <c r="M24" s="242"/>
      <c r="N24" s="243"/>
      <c r="O24" s="244"/>
      <c r="P24" s="198">
        <f t="shared" si="4"/>
        <v>0</v>
      </c>
      <c r="Q24" s="230"/>
      <c r="R24" s="233"/>
      <c r="S24" s="234"/>
      <c r="T24" s="237"/>
      <c r="U24" s="251">
        <f t="shared" si="0"/>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1"/>
        <v>0</v>
      </c>
      <c r="G25" s="248"/>
      <c r="H25" s="197">
        <f t="shared" si="2"/>
        <v>0</v>
      </c>
      <c r="I25" s="246"/>
      <c r="J25" s="246"/>
      <c r="K25" s="245"/>
      <c r="L25" s="197">
        <f t="shared" si="3"/>
        <v>0</v>
      </c>
      <c r="M25" s="242"/>
      <c r="N25" s="243"/>
      <c r="O25" s="244"/>
      <c r="P25" s="198">
        <f t="shared" si="4"/>
        <v>0</v>
      </c>
      <c r="Q25" s="230"/>
      <c r="R25" s="233"/>
      <c r="S25" s="234"/>
      <c r="T25" s="237"/>
      <c r="U25" s="251">
        <f t="shared" si="0"/>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1"/>
        <v>0</v>
      </c>
      <c r="G26" s="248"/>
      <c r="H26" s="197">
        <f t="shared" si="2"/>
        <v>0</v>
      </c>
      <c r="I26" s="246"/>
      <c r="J26" s="246"/>
      <c r="K26" s="245"/>
      <c r="L26" s="197">
        <f t="shared" si="3"/>
        <v>0</v>
      </c>
      <c r="M26" s="242"/>
      <c r="N26" s="243"/>
      <c r="O26" s="244"/>
      <c r="P26" s="198">
        <f t="shared" si="4"/>
        <v>0</v>
      </c>
      <c r="Q26" s="230"/>
      <c r="R26" s="233"/>
      <c r="S26" s="234"/>
      <c r="T26" s="237"/>
      <c r="U26" s="251">
        <f t="shared" si="0"/>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1"/>
        <v>0</v>
      </c>
      <c r="G27" s="248"/>
      <c r="H27" s="197">
        <f t="shared" si="2"/>
        <v>0</v>
      </c>
      <c r="I27" s="246"/>
      <c r="J27" s="246"/>
      <c r="K27" s="245"/>
      <c r="L27" s="197">
        <f t="shared" si="3"/>
        <v>0</v>
      </c>
      <c r="M27" s="242"/>
      <c r="N27" s="243"/>
      <c r="O27" s="244"/>
      <c r="P27" s="198">
        <f t="shared" si="4"/>
        <v>0</v>
      </c>
      <c r="Q27" s="230"/>
      <c r="R27" s="233"/>
      <c r="S27" s="234"/>
      <c r="T27" s="237"/>
      <c r="U27" s="251">
        <f t="shared" si="0"/>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1"/>
        <v>0</v>
      </c>
      <c r="G28" s="248"/>
      <c r="H28" s="197">
        <f t="shared" si="2"/>
        <v>0</v>
      </c>
      <c r="I28" s="246"/>
      <c r="J28" s="246"/>
      <c r="K28" s="245"/>
      <c r="L28" s="197">
        <f t="shared" si="3"/>
        <v>0</v>
      </c>
      <c r="M28" s="242"/>
      <c r="N28" s="243"/>
      <c r="O28" s="244"/>
      <c r="P28" s="198">
        <f t="shared" si="4"/>
        <v>0</v>
      </c>
      <c r="Q28" s="230"/>
      <c r="R28" s="233"/>
      <c r="S28" s="234"/>
      <c r="T28" s="237"/>
      <c r="U28" s="251">
        <f t="shared" si="0"/>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1"/>
        <v>0</v>
      </c>
      <c r="G29" s="248"/>
      <c r="H29" s="197">
        <f t="shared" si="2"/>
        <v>0</v>
      </c>
      <c r="I29" s="246"/>
      <c r="J29" s="246"/>
      <c r="K29" s="245"/>
      <c r="L29" s="197">
        <f t="shared" si="3"/>
        <v>0</v>
      </c>
      <c r="M29" s="242"/>
      <c r="N29" s="243"/>
      <c r="O29" s="244"/>
      <c r="P29" s="198">
        <f t="shared" si="4"/>
        <v>0</v>
      </c>
      <c r="Q29" s="230"/>
      <c r="R29" s="233"/>
      <c r="S29" s="234"/>
      <c r="T29" s="237"/>
      <c r="U29" s="251">
        <f t="shared" si="0"/>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1"/>
        <v>0</v>
      </c>
      <c r="G30" s="248"/>
      <c r="H30" s="197">
        <f t="shared" si="2"/>
        <v>0</v>
      </c>
      <c r="I30" s="246"/>
      <c r="J30" s="246"/>
      <c r="K30" s="245"/>
      <c r="L30" s="197">
        <f t="shared" si="3"/>
        <v>0</v>
      </c>
      <c r="M30" s="242"/>
      <c r="N30" s="243"/>
      <c r="O30" s="244"/>
      <c r="P30" s="198">
        <f t="shared" si="4"/>
        <v>0</v>
      </c>
      <c r="Q30" s="230"/>
      <c r="R30" s="233"/>
      <c r="S30" s="234"/>
      <c r="T30" s="237"/>
      <c r="U30" s="251">
        <f t="shared" si="0"/>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1"/>
        <v>0</v>
      </c>
      <c r="G31" s="248"/>
      <c r="H31" s="197">
        <f t="shared" si="2"/>
        <v>0</v>
      </c>
      <c r="I31" s="246"/>
      <c r="J31" s="246"/>
      <c r="K31" s="245"/>
      <c r="L31" s="197">
        <f t="shared" si="3"/>
        <v>0</v>
      </c>
      <c r="M31" s="242"/>
      <c r="N31" s="243"/>
      <c r="O31" s="244"/>
      <c r="P31" s="198">
        <f t="shared" si="4"/>
        <v>0</v>
      </c>
      <c r="Q31" s="230"/>
      <c r="R31" s="233"/>
      <c r="S31" s="234"/>
      <c r="T31" s="237"/>
      <c r="U31" s="251">
        <f t="shared" si="0"/>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1"/>
        <v>0</v>
      </c>
      <c r="G32" s="248"/>
      <c r="H32" s="197">
        <f t="shared" si="2"/>
        <v>0</v>
      </c>
      <c r="I32" s="246"/>
      <c r="J32" s="246"/>
      <c r="K32" s="245"/>
      <c r="L32" s="197">
        <f t="shared" si="3"/>
        <v>0</v>
      </c>
      <c r="M32" s="242"/>
      <c r="N32" s="243"/>
      <c r="O32" s="244"/>
      <c r="P32" s="198">
        <f t="shared" si="4"/>
        <v>0</v>
      </c>
      <c r="Q32" s="230"/>
      <c r="R32" s="233"/>
      <c r="S32" s="234"/>
      <c r="T32" s="237"/>
      <c r="U32" s="251">
        <f>U31+Q32+R32-S32</f>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1"/>
        <v>0</v>
      </c>
      <c r="G33" s="248"/>
      <c r="H33" s="197">
        <f t="shared" si="2"/>
        <v>0</v>
      </c>
      <c r="I33" s="246"/>
      <c r="J33" s="246"/>
      <c r="K33" s="245"/>
      <c r="L33" s="197">
        <f t="shared" si="3"/>
        <v>0</v>
      </c>
      <c r="M33" s="242"/>
      <c r="N33" s="243"/>
      <c r="O33" s="244"/>
      <c r="P33" s="198">
        <f t="shared" si="4"/>
        <v>0</v>
      </c>
      <c r="Q33" s="230"/>
      <c r="R33" s="233"/>
      <c r="S33" s="234"/>
      <c r="T33" s="237"/>
      <c r="U33" s="251">
        <f t="shared" si="0"/>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1"/>
        <v>0</v>
      </c>
      <c r="G34" s="248"/>
      <c r="H34" s="197">
        <f t="shared" si="2"/>
        <v>0</v>
      </c>
      <c r="I34" s="246"/>
      <c r="J34" s="246"/>
      <c r="K34" s="245"/>
      <c r="L34" s="197">
        <f t="shared" si="3"/>
        <v>0</v>
      </c>
      <c r="M34" s="242"/>
      <c r="N34" s="243"/>
      <c r="O34" s="244"/>
      <c r="P34" s="198">
        <f t="shared" si="4"/>
        <v>0</v>
      </c>
      <c r="Q34" s="230"/>
      <c r="R34" s="233"/>
      <c r="S34" s="234"/>
      <c r="T34" s="237"/>
      <c r="U34" s="251">
        <f t="shared" si="0"/>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1"/>
        <v>0</v>
      </c>
      <c r="G35" s="248"/>
      <c r="H35" s="197">
        <f t="shared" si="2"/>
        <v>0</v>
      </c>
      <c r="I35" s="246"/>
      <c r="J35" s="246"/>
      <c r="K35" s="245"/>
      <c r="L35" s="197">
        <f t="shared" si="3"/>
        <v>0</v>
      </c>
      <c r="M35" s="242"/>
      <c r="N35" s="243"/>
      <c r="O35" s="244"/>
      <c r="P35" s="198">
        <f t="shared" si="4"/>
        <v>0</v>
      </c>
      <c r="Q35" s="230"/>
      <c r="R35" s="233"/>
      <c r="S35" s="234"/>
      <c r="T35" s="237"/>
      <c r="U35" s="251">
        <f t="shared" si="0"/>
        <v>0</v>
      </c>
      <c r="V35" s="233"/>
      <c r="W35" s="234"/>
      <c r="X35" s="200">
        <f t="shared" si="5"/>
        <v>0</v>
      </c>
      <c r="Y35" s="224"/>
      <c r="Z35" s="229"/>
      <c r="AA35" s="230"/>
      <c r="AB35" s="228"/>
      <c r="AC35" s="89" t="e">
        <f t="shared" si="6"/>
        <v>#DIV/0!</v>
      </c>
    </row>
    <row r="36" spans="2:29" s="47" customFormat="1" ht="25.5" customHeight="1">
      <c r="B36" s="48" t="s">
        <v>120</v>
      </c>
      <c r="C36" s="250"/>
      <c r="D36" s="248"/>
      <c r="E36" s="247"/>
      <c r="F36" s="197">
        <f t="shared" si="1"/>
        <v>0</v>
      </c>
      <c r="G36" s="248"/>
      <c r="H36" s="197">
        <f t="shared" si="2"/>
        <v>0</v>
      </c>
      <c r="I36" s="246"/>
      <c r="J36" s="246"/>
      <c r="K36" s="245"/>
      <c r="L36" s="197">
        <f>L35+J36-K36</f>
        <v>0</v>
      </c>
      <c r="M36" s="242"/>
      <c r="N36" s="243"/>
      <c r="O36" s="244"/>
      <c r="P36" s="198">
        <f>P35+N36-O36</f>
        <v>0</v>
      </c>
      <c r="Q36" s="230"/>
      <c r="R36" s="233"/>
      <c r="S36" s="234"/>
      <c r="T36" s="237"/>
      <c r="U36" s="251">
        <f t="shared" si="0"/>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1"/>
        <v>0</v>
      </c>
      <c r="G37" s="248"/>
      <c r="H37" s="197">
        <f t="shared" si="2"/>
        <v>0</v>
      </c>
      <c r="I37" s="246"/>
      <c r="J37" s="246"/>
      <c r="K37" s="245"/>
      <c r="L37" s="197">
        <f t="shared" si="3"/>
        <v>0</v>
      </c>
      <c r="M37" s="242"/>
      <c r="N37" s="243"/>
      <c r="O37" s="244"/>
      <c r="P37" s="198">
        <f t="shared" si="4"/>
        <v>0</v>
      </c>
      <c r="Q37" s="230"/>
      <c r="R37" s="233"/>
      <c r="S37" s="234"/>
      <c r="T37" s="237"/>
      <c r="U37" s="251">
        <f t="shared" si="0"/>
        <v>0</v>
      </c>
      <c r="V37" s="233"/>
      <c r="W37" s="234"/>
      <c r="X37" s="200">
        <f t="shared" si="5"/>
        <v>0</v>
      </c>
      <c r="Y37" s="224"/>
      <c r="Z37" s="229"/>
      <c r="AA37" s="230"/>
      <c r="AB37" s="228"/>
      <c r="AC37" s="89" t="e">
        <f t="shared" si="6"/>
        <v>#DIV/0!</v>
      </c>
    </row>
    <row r="38" spans="2:29" s="47" customFormat="1" ht="25.5" customHeight="1" thickBot="1">
      <c r="B38" s="48" t="s">
        <v>122</v>
      </c>
      <c r="C38" s="250"/>
      <c r="D38" s="248"/>
      <c r="E38" s="247"/>
      <c r="F38" s="197">
        <f t="shared" si="1"/>
        <v>0</v>
      </c>
      <c r="G38" s="248"/>
      <c r="H38" s="197">
        <f t="shared" si="2"/>
        <v>0</v>
      </c>
      <c r="I38" s="246"/>
      <c r="J38" s="246"/>
      <c r="K38" s="245"/>
      <c r="L38" s="197">
        <f>L37+J38-K38</f>
        <v>0</v>
      </c>
      <c r="M38" s="242"/>
      <c r="N38" s="243"/>
      <c r="O38" s="244"/>
      <c r="P38" s="198">
        <f t="shared" si="4"/>
        <v>0</v>
      </c>
      <c r="Q38" s="230"/>
      <c r="R38" s="233"/>
      <c r="S38" s="234"/>
      <c r="T38" s="237"/>
      <c r="U38" s="251">
        <f t="shared" si="0"/>
        <v>0</v>
      </c>
      <c r="V38" s="233"/>
      <c r="W38" s="234"/>
      <c r="X38" s="200">
        <f t="shared" si="5"/>
        <v>0</v>
      </c>
      <c r="Y38" s="224"/>
      <c r="Z38" s="229"/>
      <c r="AA38" s="230"/>
      <c r="AB38" s="228"/>
      <c r="AC38" s="89" t="e">
        <f t="shared" si="6"/>
        <v>#DIV/0!</v>
      </c>
    </row>
    <row r="39" spans="2:29" s="47" customFormat="1" ht="25.5" hidden="1" customHeight="1" thickBot="1">
      <c r="B39" s="48" t="s">
        <v>123</v>
      </c>
      <c r="C39" s="169"/>
      <c r="D39" s="173"/>
      <c r="E39" s="172">
        <f>G39+Q39+V39</f>
        <v>0</v>
      </c>
      <c r="F39" s="172">
        <f>F38+D39-E39</f>
        <v>0</v>
      </c>
      <c r="G39" s="173"/>
      <c r="H39" s="172">
        <f t="shared" si="2"/>
        <v>0</v>
      </c>
      <c r="I39" s="90"/>
      <c r="J39" s="90"/>
      <c r="K39" s="85">
        <f>M39+N39+Q39+V39</f>
        <v>0</v>
      </c>
      <c r="L39" s="85">
        <f>L38+J39-K39</f>
        <v>0</v>
      </c>
      <c r="M39" s="91"/>
      <c r="N39" s="92"/>
      <c r="O39" s="93"/>
      <c r="P39" s="86">
        <f>P38+M39+N39-O39</f>
        <v>0</v>
      </c>
      <c r="Q39" s="94"/>
      <c r="R39" s="96"/>
      <c r="S39" s="95"/>
      <c r="T39" s="170"/>
      <c r="U39" s="87">
        <f t="shared" ref="U39" si="7">U38+Q39-S39</f>
        <v>0</v>
      </c>
      <c r="V39" s="96"/>
      <c r="W39" s="95"/>
      <c r="X39" s="80">
        <f t="shared" si="5"/>
        <v>0</v>
      </c>
      <c r="Y39" s="206"/>
      <c r="Z39" s="97"/>
      <c r="AA39" s="94"/>
      <c r="AB39" s="8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109"/>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imeMode="on" allowBlank="1" showInputMessage="1" showErrorMessage="1" sqref="C9:C39 T9:T39"/>
    <dataValidation type="whole" allowBlank="1" showErrorMessage="1" error="数値のみ入力してください。" sqref="V56">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InputMessage="1" showErrorMessage="1" error="数値のみ入力してください。" sqref="AC41 AB49 AA16:AA40 T50:T55 T57:T58">
      <formula1>0</formula1>
      <formula2>99</formula2>
    </dataValidation>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zoomScale="85" zoomScaleNormal="85" zoomScaleSheetLayoutView="70" workbookViewId="0">
      <pane xSplit="2" ySplit="7" topLeftCell="C8" activePane="bottomRight" state="frozen"/>
      <selection activeCell="C29" sqref="C29"/>
      <selection pane="topRight" activeCell="C29" sqref="C29"/>
      <selection pane="bottomLeft" activeCell="C29" sqref="C29"/>
      <selection pane="bottomRight" activeCell="C12" sqref="C12"/>
    </sheetView>
  </sheetViews>
  <sheetFormatPr defaultRowHeight="13.5"/>
  <cols>
    <col min="1" max="1" width="5.75" style="2" customWidth="1"/>
    <col min="2" max="2" width="11.625" style="2" customWidth="1"/>
    <col min="3" max="3" width="20.25" style="2" customWidth="1"/>
    <col min="4" max="4" width="12.125" style="2" customWidth="1"/>
    <col min="5" max="5" width="11.5" style="2" customWidth="1"/>
    <col min="6" max="6" width="13.25" style="2" customWidth="1"/>
    <col min="7" max="8" width="11.75" style="2" customWidth="1"/>
    <col min="9" max="10" width="12.875" style="2" customWidth="1"/>
    <col min="11" max="11" width="10.125" style="2" customWidth="1"/>
    <col min="12" max="12" width="13.25" style="2" customWidth="1"/>
    <col min="13" max="13" width="10.875" style="2" customWidth="1"/>
    <col min="14" max="14" width="9.125" style="2" customWidth="1"/>
    <col min="15" max="15" width="8.875" style="2" customWidth="1"/>
    <col min="16" max="16" width="9" style="2"/>
    <col min="17" max="18" width="8.375" style="2" customWidth="1"/>
    <col min="19" max="19" width="10" style="2" customWidth="1"/>
    <col min="20" max="20" width="14.25" style="2" customWidth="1"/>
    <col min="21" max="21" width="10.875" style="2" customWidth="1"/>
    <col min="22" max="22" width="8.25" style="2" customWidth="1"/>
    <col min="23" max="23" width="11.25" style="2" customWidth="1"/>
    <col min="24" max="24" width="8.75" style="2" customWidth="1"/>
    <col min="25" max="25" width="11.375" style="2" customWidth="1"/>
    <col min="26" max="26" width="12.375" style="2" customWidth="1"/>
    <col min="27" max="27" width="12.125" style="2" customWidth="1"/>
    <col min="28" max="29" width="6.375" style="2" customWidth="1"/>
    <col min="30" max="16384" width="9" style="2"/>
  </cols>
  <sheetData>
    <row r="1" spans="2:29" ht="29.25" customHeight="1" thickBot="1">
      <c r="B1" s="113" t="s">
        <v>150</v>
      </c>
      <c r="C1" s="1"/>
      <c r="N1" s="113" t="s">
        <v>149</v>
      </c>
      <c r="O1" s="113"/>
      <c r="P1" s="113" t="s">
        <v>133</v>
      </c>
      <c r="W1" s="423" t="s">
        <v>87</v>
      </c>
      <c r="X1" s="427"/>
      <c r="Y1" s="423">
        <f>初期!B4</f>
        <v>0</v>
      </c>
      <c r="Z1" s="349"/>
      <c r="AA1" s="349"/>
      <c r="AB1" s="349"/>
      <c r="AC1" s="350"/>
    </row>
    <row r="2" spans="2:29" ht="29.25" customHeight="1" thickBot="1">
      <c r="B2" s="113" t="s">
        <v>92</v>
      </c>
      <c r="C2" s="1"/>
      <c r="V2" s="4"/>
      <c r="W2" s="423" t="s">
        <v>126</v>
      </c>
      <c r="X2" s="427"/>
      <c r="Y2" s="423">
        <f>初期!B5</f>
        <v>0</v>
      </c>
      <c r="Z2" s="349"/>
      <c r="AA2" s="349"/>
      <c r="AB2" s="349"/>
      <c r="AC2" s="350"/>
    </row>
    <row r="3" spans="2:29" ht="20.25" customHeight="1" thickBot="1">
      <c r="I3" s="5" t="s">
        <v>2</v>
      </c>
      <c r="U3" s="6"/>
      <c r="AA3" s="2" t="s">
        <v>3</v>
      </c>
    </row>
    <row r="4" spans="2:29" ht="22.5" customHeight="1" thickBot="1">
      <c r="B4" s="7"/>
      <c r="C4" s="7"/>
      <c r="D4" s="457" t="s">
        <v>4</v>
      </c>
      <c r="E4" s="458"/>
      <c r="F4" s="458"/>
      <c r="G4" s="458"/>
      <c r="H4" s="459"/>
      <c r="I4" s="454" t="s">
        <v>5</v>
      </c>
      <c r="J4" s="455"/>
      <c r="K4" s="455"/>
      <c r="L4" s="455"/>
      <c r="M4" s="455"/>
      <c r="N4" s="455"/>
      <c r="O4" s="455"/>
      <c r="P4" s="455"/>
      <c r="Q4" s="414" t="s">
        <v>6</v>
      </c>
      <c r="R4" s="415"/>
      <c r="S4" s="415"/>
      <c r="T4" s="415"/>
      <c r="U4" s="416"/>
      <c r="V4" s="414" t="s">
        <v>7</v>
      </c>
      <c r="W4" s="415"/>
      <c r="X4" s="415"/>
      <c r="Y4" s="408"/>
      <c r="Z4" s="424" t="s">
        <v>79</v>
      </c>
      <c r="AA4" s="380" t="s">
        <v>8</v>
      </c>
      <c r="AB4" s="436"/>
      <c r="AC4" s="437"/>
    </row>
    <row r="5" spans="2:29" ht="20.25" customHeight="1" thickBot="1">
      <c r="B5" s="441" t="s">
        <v>9</v>
      </c>
      <c r="C5" s="447" t="s">
        <v>10</v>
      </c>
      <c r="D5" s="444" t="s">
        <v>11</v>
      </c>
      <c r="E5" s="444" t="s">
        <v>12</v>
      </c>
      <c r="F5" s="444" t="s">
        <v>13</v>
      </c>
      <c r="G5" s="444" t="s">
        <v>14</v>
      </c>
      <c r="H5" s="444" t="s">
        <v>15</v>
      </c>
      <c r="I5" s="373" t="s">
        <v>80</v>
      </c>
      <c r="J5" s="376" t="s">
        <v>81</v>
      </c>
      <c r="K5" s="377" t="s">
        <v>16</v>
      </c>
      <c r="L5" s="377" t="s">
        <v>17</v>
      </c>
      <c r="M5" s="428" t="s">
        <v>18</v>
      </c>
      <c r="N5" s="429"/>
      <c r="O5" s="429"/>
      <c r="P5" s="429"/>
      <c r="Q5" s="417"/>
      <c r="R5" s="418"/>
      <c r="S5" s="418"/>
      <c r="T5" s="418"/>
      <c r="U5" s="419"/>
      <c r="V5" s="460"/>
      <c r="W5" s="461"/>
      <c r="X5" s="461"/>
      <c r="Y5" s="462"/>
      <c r="Z5" s="425"/>
      <c r="AA5" s="438"/>
      <c r="AB5" s="439"/>
      <c r="AC5" s="440"/>
    </row>
    <row r="6" spans="2:29" ht="20.25" customHeight="1">
      <c r="B6" s="442"/>
      <c r="C6" s="448"/>
      <c r="D6" s="445"/>
      <c r="E6" s="445"/>
      <c r="F6" s="445"/>
      <c r="G6" s="445"/>
      <c r="H6" s="445"/>
      <c r="I6" s="374"/>
      <c r="J6" s="377"/>
      <c r="K6" s="374"/>
      <c r="L6" s="374"/>
      <c r="M6" s="430" t="s">
        <v>19</v>
      </c>
      <c r="N6" s="412" t="s">
        <v>20</v>
      </c>
      <c r="O6" s="9"/>
      <c r="P6" s="9"/>
      <c r="Q6" s="380" t="s">
        <v>22</v>
      </c>
      <c r="R6" s="381"/>
      <c r="S6" s="420" t="s">
        <v>24</v>
      </c>
      <c r="T6" s="421"/>
      <c r="U6" s="422"/>
      <c r="V6" s="393" t="s">
        <v>25</v>
      </c>
      <c r="W6" s="463" t="s">
        <v>27</v>
      </c>
      <c r="X6" s="464"/>
      <c r="Y6" s="465"/>
      <c r="Z6" s="425"/>
      <c r="AA6" s="432" t="s">
        <v>28</v>
      </c>
      <c r="AB6" s="434" t="s">
        <v>29</v>
      </c>
      <c r="AC6" s="410" t="s">
        <v>30</v>
      </c>
    </row>
    <row r="7" spans="2:29" ht="67.5" customHeight="1" thickBot="1">
      <c r="B7" s="443"/>
      <c r="C7" s="449"/>
      <c r="D7" s="446"/>
      <c r="E7" s="446"/>
      <c r="F7" s="446"/>
      <c r="G7" s="446"/>
      <c r="H7" s="446"/>
      <c r="I7" s="375"/>
      <c r="J7" s="378"/>
      <c r="K7" s="375"/>
      <c r="L7" s="375"/>
      <c r="M7" s="431"/>
      <c r="N7" s="413"/>
      <c r="O7" s="10" t="s">
        <v>31</v>
      </c>
      <c r="P7" s="11" t="s">
        <v>32</v>
      </c>
      <c r="Q7" s="202" t="s">
        <v>146</v>
      </c>
      <c r="R7" s="204" t="s">
        <v>147</v>
      </c>
      <c r="S7" s="12" t="s">
        <v>33</v>
      </c>
      <c r="T7" s="13" t="s">
        <v>34</v>
      </c>
      <c r="U7" s="8" t="s">
        <v>35</v>
      </c>
      <c r="V7" s="394"/>
      <c r="W7" s="13" t="s">
        <v>82</v>
      </c>
      <c r="X7" s="14" t="s">
        <v>36</v>
      </c>
      <c r="Y7" s="207" t="s">
        <v>148</v>
      </c>
      <c r="Z7" s="426"/>
      <c r="AA7" s="433"/>
      <c r="AB7" s="435"/>
      <c r="AC7" s="411"/>
    </row>
    <row r="8" spans="2:29" s="47" customFormat="1" ht="21" customHeight="1">
      <c r="B8" s="42" t="s">
        <v>37</v>
      </c>
      <c r="C8" s="221"/>
      <c r="D8" s="171"/>
      <c r="E8" s="171"/>
      <c r="F8" s="196">
        <f>'9月'!F38</f>
        <v>0</v>
      </c>
      <c r="G8" s="171"/>
      <c r="H8" s="171"/>
      <c r="I8" s="74"/>
      <c r="J8" s="74"/>
      <c r="K8" s="74"/>
      <c r="L8" s="197">
        <f>'9月'!L38</f>
        <v>0</v>
      </c>
      <c r="M8" s="75"/>
      <c r="N8" s="76"/>
      <c r="O8" s="77"/>
      <c r="P8" s="198">
        <f>'9月'!P38</f>
        <v>0</v>
      </c>
      <c r="Q8" s="78"/>
      <c r="R8" s="79"/>
      <c r="S8" s="79"/>
      <c r="T8" s="79"/>
      <c r="U8" s="199">
        <f>'9月'!U38</f>
        <v>0</v>
      </c>
      <c r="V8" s="78"/>
      <c r="W8" s="79"/>
      <c r="X8" s="213">
        <f>'9月'!X38</f>
        <v>0</v>
      </c>
      <c r="Y8" s="205"/>
      <c r="Z8" s="81"/>
      <c r="AA8" s="82"/>
      <c r="AB8" s="83"/>
      <c r="AC8" s="84"/>
    </row>
    <row r="9" spans="2:29" s="47" customFormat="1" ht="25.5" customHeight="1">
      <c r="B9" s="48" t="s">
        <v>93</v>
      </c>
      <c r="C9" s="249"/>
      <c r="D9" s="247"/>
      <c r="E9" s="247"/>
      <c r="F9" s="197">
        <f>F8+D9-E9</f>
        <v>0</v>
      </c>
      <c r="G9" s="247"/>
      <c r="H9" s="197">
        <f>E9-G9</f>
        <v>0</v>
      </c>
      <c r="I9" s="245"/>
      <c r="J9" s="245"/>
      <c r="K9" s="245"/>
      <c r="L9" s="197">
        <f>L8+J9-K9</f>
        <v>0</v>
      </c>
      <c r="M9" s="238"/>
      <c r="N9" s="239"/>
      <c r="O9" s="240"/>
      <c r="P9" s="198">
        <f>P8+N9-O9</f>
        <v>0</v>
      </c>
      <c r="Q9" s="226"/>
      <c r="R9" s="231"/>
      <c r="S9" s="231"/>
      <c r="T9" s="235"/>
      <c r="U9" s="251">
        <f t="shared" ref="U9:U39" si="0">U8+Q9+R9-S9</f>
        <v>0</v>
      </c>
      <c r="V9" s="231"/>
      <c r="W9" s="231"/>
      <c r="X9" s="200">
        <f>X8+V9-W9</f>
        <v>0</v>
      </c>
      <c r="Y9" s="224"/>
      <c r="Z9" s="225"/>
      <c r="AA9" s="226"/>
      <c r="AB9" s="227"/>
      <c r="AC9" s="89" t="e">
        <f>(E9+K9)/AA9/AB9</f>
        <v>#DIV/0!</v>
      </c>
    </row>
    <row r="10" spans="2:29" s="47" customFormat="1" ht="25.5" customHeight="1">
      <c r="B10" s="48" t="s">
        <v>94</v>
      </c>
      <c r="C10" s="249"/>
      <c r="D10" s="247"/>
      <c r="E10" s="247"/>
      <c r="F10" s="197">
        <f t="shared" ref="F10:F39" si="1">F9+D10-E10</f>
        <v>0</v>
      </c>
      <c r="G10" s="247"/>
      <c r="H10" s="197">
        <f t="shared" ref="H10:H39" si="2">E10-G10</f>
        <v>0</v>
      </c>
      <c r="I10" s="245"/>
      <c r="J10" s="245"/>
      <c r="K10" s="245"/>
      <c r="L10" s="197">
        <f t="shared" ref="L10:L37" si="3">L9+J10-K10</f>
        <v>0</v>
      </c>
      <c r="M10" s="238"/>
      <c r="N10" s="239"/>
      <c r="O10" s="240"/>
      <c r="P10" s="198">
        <f t="shared" ref="P10:P39" si="4">P9+N10-O10</f>
        <v>0</v>
      </c>
      <c r="Q10" s="226"/>
      <c r="R10" s="231"/>
      <c r="S10" s="231"/>
      <c r="T10" s="235"/>
      <c r="U10" s="251">
        <f t="shared" si="0"/>
        <v>0</v>
      </c>
      <c r="V10" s="231"/>
      <c r="W10" s="231"/>
      <c r="X10" s="200">
        <f t="shared" ref="X10:X39" si="5">X9+V10-W10</f>
        <v>0</v>
      </c>
      <c r="Y10" s="224"/>
      <c r="Z10" s="225"/>
      <c r="AA10" s="226"/>
      <c r="AB10" s="227"/>
      <c r="AC10" s="89" t="e">
        <f t="shared" ref="AC10:AC38" si="6">(E10+K10)/AA10/AB10</f>
        <v>#DIV/0!</v>
      </c>
    </row>
    <row r="11" spans="2:29" s="47" customFormat="1" ht="25.5" customHeight="1">
      <c r="B11" s="48" t="s">
        <v>95</v>
      </c>
      <c r="C11" s="249"/>
      <c r="D11" s="247"/>
      <c r="E11" s="247"/>
      <c r="F11" s="197">
        <f t="shared" si="1"/>
        <v>0</v>
      </c>
      <c r="G11" s="247"/>
      <c r="H11" s="197">
        <f t="shared" si="2"/>
        <v>0</v>
      </c>
      <c r="I11" s="245"/>
      <c r="J11" s="245"/>
      <c r="K11" s="245"/>
      <c r="L11" s="197">
        <f t="shared" si="3"/>
        <v>0</v>
      </c>
      <c r="M11" s="238"/>
      <c r="N11" s="239"/>
      <c r="O11" s="240"/>
      <c r="P11" s="198">
        <f t="shared" si="4"/>
        <v>0</v>
      </c>
      <c r="Q11" s="226"/>
      <c r="R11" s="231"/>
      <c r="S11" s="231"/>
      <c r="T11" s="235"/>
      <c r="U11" s="251">
        <f t="shared" si="0"/>
        <v>0</v>
      </c>
      <c r="V11" s="231"/>
      <c r="W11" s="231"/>
      <c r="X11" s="200">
        <f t="shared" si="5"/>
        <v>0</v>
      </c>
      <c r="Y11" s="224"/>
      <c r="Z11" s="225"/>
      <c r="AA11" s="226"/>
      <c r="AB11" s="227"/>
      <c r="AC11" s="89" t="e">
        <f t="shared" si="6"/>
        <v>#DIV/0!</v>
      </c>
    </row>
    <row r="12" spans="2:29" s="47" customFormat="1" ht="25.5" customHeight="1">
      <c r="B12" s="48" t="s">
        <v>96</v>
      </c>
      <c r="C12" s="249"/>
      <c r="D12" s="247"/>
      <c r="E12" s="247"/>
      <c r="F12" s="197">
        <f t="shared" si="1"/>
        <v>0</v>
      </c>
      <c r="G12" s="247"/>
      <c r="H12" s="197">
        <f t="shared" si="2"/>
        <v>0</v>
      </c>
      <c r="I12" s="245"/>
      <c r="J12" s="245"/>
      <c r="K12" s="245"/>
      <c r="L12" s="197">
        <f t="shared" si="3"/>
        <v>0</v>
      </c>
      <c r="M12" s="238"/>
      <c r="N12" s="239"/>
      <c r="O12" s="240"/>
      <c r="P12" s="198">
        <f t="shared" si="4"/>
        <v>0</v>
      </c>
      <c r="Q12" s="226"/>
      <c r="R12" s="231"/>
      <c r="S12" s="231"/>
      <c r="T12" s="235"/>
      <c r="U12" s="251">
        <f t="shared" si="0"/>
        <v>0</v>
      </c>
      <c r="V12" s="231"/>
      <c r="W12" s="231"/>
      <c r="X12" s="200">
        <f t="shared" si="5"/>
        <v>0</v>
      </c>
      <c r="Y12" s="224"/>
      <c r="Z12" s="225"/>
      <c r="AA12" s="226"/>
      <c r="AB12" s="227"/>
      <c r="AC12" s="89" t="e">
        <f t="shared" si="6"/>
        <v>#DIV/0!</v>
      </c>
    </row>
    <row r="13" spans="2:29" s="47" customFormat="1" ht="25.5" customHeight="1">
      <c r="B13" s="48" t="s">
        <v>97</v>
      </c>
      <c r="C13" s="249"/>
      <c r="D13" s="247"/>
      <c r="E13" s="247"/>
      <c r="F13" s="197">
        <f t="shared" si="1"/>
        <v>0</v>
      </c>
      <c r="G13" s="247"/>
      <c r="H13" s="197">
        <f t="shared" si="2"/>
        <v>0</v>
      </c>
      <c r="I13" s="245"/>
      <c r="J13" s="245"/>
      <c r="K13" s="245"/>
      <c r="L13" s="197">
        <f t="shared" si="3"/>
        <v>0</v>
      </c>
      <c r="M13" s="238"/>
      <c r="N13" s="239"/>
      <c r="O13" s="240"/>
      <c r="P13" s="198">
        <f t="shared" si="4"/>
        <v>0</v>
      </c>
      <c r="Q13" s="226"/>
      <c r="R13" s="231"/>
      <c r="S13" s="231"/>
      <c r="T13" s="235"/>
      <c r="U13" s="251">
        <f t="shared" si="0"/>
        <v>0</v>
      </c>
      <c r="V13" s="231"/>
      <c r="W13" s="231"/>
      <c r="X13" s="200">
        <f t="shared" si="5"/>
        <v>0</v>
      </c>
      <c r="Y13" s="224"/>
      <c r="Z13" s="225"/>
      <c r="AA13" s="226"/>
      <c r="AB13" s="227"/>
      <c r="AC13" s="89" t="e">
        <f t="shared" si="6"/>
        <v>#DIV/0!</v>
      </c>
    </row>
    <row r="14" spans="2:29" s="47" customFormat="1" ht="25.5" customHeight="1">
      <c r="B14" s="48" t="s">
        <v>98</v>
      </c>
      <c r="C14" s="249"/>
      <c r="D14" s="247"/>
      <c r="E14" s="247"/>
      <c r="F14" s="197">
        <f t="shared" si="1"/>
        <v>0</v>
      </c>
      <c r="G14" s="247"/>
      <c r="H14" s="197">
        <f t="shared" si="2"/>
        <v>0</v>
      </c>
      <c r="I14" s="245"/>
      <c r="J14" s="245"/>
      <c r="K14" s="245"/>
      <c r="L14" s="197">
        <f t="shared" si="3"/>
        <v>0</v>
      </c>
      <c r="M14" s="238"/>
      <c r="N14" s="239"/>
      <c r="O14" s="240"/>
      <c r="P14" s="198">
        <f t="shared" si="4"/>
        <v>0</v>
      </c>
      <c r="Q14" s="226"/>
      <c r="R14" s="231"/>
      <c r="S14" s="231"/>
      <c r="T14" s="235"/>
      <c r="U14" s="251">
        <f t="shared" si="0"/>
        <v>0</v>
      </c>
      <c r="V14" s="231"/>
      <c r="W14" s="231"/>
      <c r="X14" s="200">
        <f t="shared" si="5"/>
        <v>0</v>
      </c>
      <c r="Y14" s="224"/>
      <c r="Z14" s="225"/>
      <c r="AA14" s="226"/>
      <c r="AB14" s="227"/>
      <c r="AC14" s="89" t="e">
        <f t="shared" si="6"/>
        <v>#DIV/0!</v>
      </c>
    </row>
    <row r="15" spans="2:29" s="47" customFormat="1" ht="25.5" customHeight="1">
      <c r="B15" s="48" t="s">
        <v>99</v>
      </c>
      <c r="C15" s="249"/>
      <c r="D15" s="247"/>
      <c r="E15" s="247"/>
      <c r="F15" s="197">
        <f t="shared" si="1"/>
        <v>0</v>
      </c>
      <c r="G15" s="247"/>
      <c r="H15" s="197">
        <f t="shared" si="2"/>
        <v>0</v>
      </c>
      <c r="I15" s="245"/>
      <c r="J15" s="245"/>
      <c r="K15" s="245"/>
      <c r="L15" s="197">
        <f t="shared" si="3"/>
        <v>0</v>
      </c>
      <c r="M15" s="238"/>
      <c r="N15" s="239"/>
      <c r="O15" s="240"/>
      <c r="P15" s="198">
        <f t="shared" si="4"/>
        <v>0</v>
      </c>
      <c r="Q15" s="226"/>
      <c r="R15" s="231"/>
      <c r="S15" s="231"/>
      <c r="T15" s="235"/>
      <c r="U15" s="251">
        <f t="shared" si="0"/>
        <v>0</v>
      </c>
      <c r="V15" s="231"/>
      <c r="W15" s="231"/>
      <c r="X15" s="200">
        <f t="shared" si="5"/>
        <v>0</v>
      </c>
      <c r="Y15" s="224"/>
      <c r="Z15" s="225"/>
      <c r="AA15" s="226"/>
      <c r="AB15" s="227"/>
      <c r="AC15" s="89" t="e">
        <f t="shared" si="6"/>
        <v>#DIV/0!</v>
      </c>
    </row>
    <row r="16" spans="2:29" s="47" customFormat="1" ht="25.5" customHeight="1">
      <c r="B16" s="48" t="s">
        <v>100</v>
      </c>
      <c r="C16" s="249"/>
      <c r="D16" s="247"/>
      <c r="E16" s="247"/>
      <c r="F16" s="197">
        <f t="shared" si="1"/>
        <v>0</v>
      </c>
      <c r="G16" s="247"/>
      <c r="H16" s="197">
        <f t="shared" si="2"/>
        <v>0</v>
      </c>
      <c r="I16" s="245"/>
      <c r="J16" s="245"/>
      <c r="K16" s="245"/>
      <c r="L16" s="197">
        <f t="shared" si="3"/>
        <v>0</v>
      </c>
      <c r="M16" s="241"/>
      <c r="N16" s="239"/>
      <c r="O16" s="240"/>
      <c r="P16" s="198">
        <f t="shared" si="4"/>
        <v>0</v>
      </c>
      <c r="Q16" s="226"/>
      <c r="R16" s="231"/>
      <c r="S16" s="232"/>
      <c r="T16" s="236"/>
      <c r="U16" s="251">
        <f t="shared" si="0"/>
        <v>0</v>
      </c>
      <c r="V16" s="231"/>
      <c r="W16" s="232"/>
      <c r="X16" s="200">
        <f t="shared" si="5"/>
        <v>0</v>
      </c>
      <c r="Y16" s="224"/>
      <c r="Z16" s="225"/>
      <c r="AA16" s="226"/>
      <c r="AB16" s="228"/>
      <c r="AC16" s="89" t="e">
        <f t="shared" si="6"/>
        <v>#DIV/0!</v>
      </c>
    </row>
    <row r="17" spans="2:29" s="47" customFormat="1" ht="25.5" customHeight="1">
      <c r="B17" s="48" t="s">
        <v>101</v>
      </c>
      <c r="C17" s="249"/>
      <c r="D17" s="247"/>
      <c r="E17" s="247"/>
      <c r="F17" s="197">
        <f t="shared" si="1"/>
        <v>0</v>
      </c>
      <c r="G17" s="247"/>
      <c r="H17" s="197">
        <f t="shared" si="2"/>
        <v>0</v>
      </c>
      <c r="I17" s="245"/>
      <c r="J17" s="245"/>
      <c r="K17" s="245"/>
      <c r="L17" s="197">
        <f t="shared" si="3"/>
        <v>0</v>
      </c>
      <c r="M17" s="241"/>
      <c r="N17" s="239"/>
      <c r="O17" s="240"/>
      <c r="P17" s="198">
        <f t="shared" si="4"/>
        <v>0</v>
      </c>
      <c r="Q17" s="226"/>
      <c r="R17" s="231"/>
      <c r="S17" s="232"/>
      <c r="T17" s="236"/>
      <c r="U17" s="251">
        <f t="shared" si="0"/>
        <v>0</v>
      </c>
      <c r="V17" s="231"/>
      <c r="W17" s="232"/>
      <c r="X17" s="200">
        <f t="shared" si="5"/>
        <v>0</v>
      </c>
      <c r="Y17" s="224"/>
      <c r="Z17" s="225"/>
      <c r="AA17" s="226"/>
      <c r="AB17" s="228"/>
      <c r="AC17" s="89" t="e">
        <f t="shared" si="6"/>
        <v>#DIV/0!</v>
      </c>
    </row>
    <row r="18" spans="2:29" s="47" customFormat="1" ht="25.5" customHeight="1">
      <c r="B18" s="48" t="s">
        <v>102</v>
      </c>
      <c r="C18" s="249"/>
      <c r="D18" s="247"/>
      <c r="E18" s="247"/>
      <c r="F18" s="197">
        <f t="shared" si="1"/>
        <v>0</v>
      </c>
      <c r="G18" s="247"/>
      <c r="H18" s="197">
        <f t="shared" si="2"/>
        <v>0</v>
      </c>
      <c r="I18" s="245"/>
      <c r="J18" s="245"/>
      <c r="K18" s="245"/>
      <c r="L18" s="197">
        <f t="shared" si="3"/>
        <v>0</v>
      </c>
      <c r="M18" s="241"/>
      <c r="N18" s="239"/>
      <c r="O18" s="240"/>
      <c r="P18" s="198">
        <f t="shared" si="4"/>
        <v>0</v>
      </c>
      <c r="Q18" s="226"/>
      <c r="R18" s="231"/>
      <c r="S18" s="232"/>
      <c r="T18" s="236"/>
      <c r="U18" s="251">
        <f t="shared" si="0"/>
        <v>0</v>
      </c>
      <c r="V18" s="231"/>
      <c r="W18" s="232"/>
      <c r="X18" s="200">
        <f t="shared" si="5"/>
        <v>0</v>
      </c>
      <c r="Y18" s="224"/>
      <c r="Z18" s="225"/>
      <c r="AA18" s="226"/>
      <c r="AB18" s="228"/>
      <c r="AC18" s="89" t="e">
        <f t="shared" si="6"/>
        <v>#DIV/0!</v>
      </c>
    </row>
    <row r="19" spans="2:29" s="47" customFormat="1" ht="25.5" customHeight="1">
      <c r="B19" s="48" t="s">
        <v>103</v>
      </c>
      <c r="C19" s="250"/>
      <c r="D19" s="248"/>
      <c r="E19" s="247"/>
      <c r="F19" s="197">
        <f t="shared" si="1"/>
        <v>0</v>
      </c>
      <c r="G19" s="248"/>
      <c r="H19" s="197">
        <f t="shared" si="2"/>
        <v>0</v>
      </c>
      <c r="I19" s="246"/>
      <c r="J19" s="246"/>
      <c r="K19" s="245"/>
      <c r="L19" s="197">
        <f t="shared" si="3"/>
        <v>0</v>
      </c>
      <c r="M19" s="242"/>
      <c r="N19" s="243"/>
      <c r="O19" s="244"/>
      <c r="P19" s="198">
        <f t="shared" si="4"/>
        <v>0</v>
      </c>
      <c r="Q19" s="230"/>
      <c r="R19" s="233"/>
      <c r="S19" s="234"/>
      <c r="T19" s="237"/>
      <c r="U19" s="251">
        <f t="shared" si="0"/>
        <v>0</v>
      </c>
      <c r="V19" s="233"/>
      <c r="W19" s="234"/>
      <c r="X19" s="200">
        <f t="shared" si="5"/>
        <v>0</v>
      </c>
      <c r="Y19" s="224"/>
      <c r="Z19" s="229"/>
      <c r="AA19" s="230"/>
      <c r="AB19" s="228"/>
      <c r="AC19" s="89" t="e">
        <f t="shared" si="6"/>
        <v>#DIV/0!</v>
      </c>
    </row>
    <row r="20" spans="2:29" s="47" customFormat="1" ht="25.5" customHeight="1">
      <c r="B20" s="48" t="s">
        <v>104</v>
      </c>
      <c r="C20" s="250"/>
      <c r="D20" s="248"/>
      <c r="E20" s="247"/>
      <c r="F20" s="197">
        <f t="shared" si="1"/>
        <v>0</v>
      </c>
      <c r="G20" s="248"/>
      <c r="H20" s="197">
        <f t="shared" si="2"/>
        <v>0</v>
      </c>
      <c r="I20" s="246"/>
      <c r="J20" s="246"/>
      <c r="K20" s="245"/>
      <c r="L20" s="197">
        <f t="shared" si="3"/>
        <v>0</v>
      </c>
      <c r="M20" s="242"/>
      <c r="N20" s="243"/>
      <c r="O20" s="244"/>
      <c r="P20" s="198">
        <f t="shared" si="4"/>
        <v>0</v>
      </c>
      <c r="Q20" s="230"/>
      <c r="R20" s="233"/>
      <c r="S20" s="234"/>
      <c r="T20" s="237"/>
      <c r="U20" s="251">
        <f t="shared" si="0"/>
        <v>0</v>
      </c>
      <c r="V20" s="233"/>
      <c r="W20" s="234"/>
      <c r="X20" s="200">
        <f t="shared" si="5"/>
        <v>0</v>
      </c>
      <c r="Y20" s="224"/>
      <c r="Z20" s="229"/>
      <c r="AA20" s="230"/>
      <c r="AB20" s="228"/>
      <c r="AC20" s="89" t="e">
        <f t="shared" si="6"/>
        <v>#DIV/0!</v>
      </c>
    </row>
    <row r="21" spans="2:29" s="47" customFormat="1" ht="25.5" customHeight="1">
      <c r="B21" s="48" t="s">
        <v>105</v>
      </c>
      <c r="C21" s="250"/>
      <c r="D21" s="248"/>
      <c r="E21" s="247"/>
      <c r="F21" s="197">
        <f t="shared" si="1"/>
        <v>0</v>
      </c>
      <c r="G21" s="248"/>
      <c r="H21" s="197">
        <f t="shared" si="2"/>
        <v>0</v>
      </c>
      <c r="I21" s="246"/>
      <c r="J21" s="246"/>
      <c r="K21" s="245"/>
      <c r="L21" s="197">
        <f t="shared" si="3"/>
        <v>0</v>
      </c>
      <c r="M21" s="242"/>
      <c r="N21" s="243"/>
      <c r="O21" s="244"/>
      <c r="P21" s="198">
        <f t="shared" si="4"/>
        <v>0</v>
      </c>
      <c r="Q21" s="230"/>
      <c r="R21" s="233"/>
      <c r="S21" s="234"/>
      <c r="T21" s="237"/>
      <c r="U21" s="251">
        <f t="shared" si="0"/>
        <v>0</v>
      </c>
      <c r="V21" s="233"/>
      <c r="W21" s="234"/>
      <c r="X21" s="200">
        <f t="shared" si="5"/>
        <v>0</v>
      </c>
      <c r="Y21" s="224"/>
      <c r="Z21" s="229"/>
      <c r="AA21" s="230"/>
      <c r="AB21" s="228"/>
      <c r="AC21" s="89" t="e">
        <f t="shared" si="6"/>
        <v>#DIV/0!</v>
      </c>
    </row>
    <row r="22" spans="2:29" s="47" customFormat="1" ht="25.5" customHeight="1">
      <c r="B22" s="48" t="s">
        <v>106</v>
      </c>
      <c r="C22" s="250"/>
      <c r="D22" s="248"/>
      <c r="E22" s="247"/>
      <c r="F22" s="197">
        <f t="shared" si="1"/>
        <v>0</v>
      </c>
      <c r="G22" s="248"/>
      <c r="H22" s="197">
        <f t="shared" si="2"/>
        <v>0</v>
      </c>
      <c r="I22" s="246"/>
      <c r="J22" s="246"/>
      <c r="K22" s="245"/>
      <c r="L22" s="197">
        <f t="shared" si="3"/>
        <v>0</v>
      </c>
      <c r="M22" s="242"/>
      <c r="N22" s="243"/>
      <c r="O22" s="244"/>
      <c r="P22" s="198">
        <f t="shared" si="4"/>
        <v>0</v>
      </c>
      <c r="Q22" s="230"/>
      <c r="R22" s="233"/>
      <c r="S22" s="234"/>
      <c r="T22" s="237"/>
      <c r="U22" s="251">
        <f t="shared" si="0"/>
        <v>0</v>
      </c>
      <c r="V22" s="233"/>
      <c r="W22" s="234"/>
      <c r="X22" s="200">
        <f t="shared" si="5"/>
        <v>0</v>
      </c>
      <c r="Y22" s="224"/>
      <c r="Z22" s="229"/>
      <c r="AA22" s="230"/>
      <c r="AB22" s="228"/>
      <c r="AC22" s="89" t="e">
        <f t="shared" si="6"/>
        <v>#DIV/0!</v>
      </c>
    </row>
    <row r="23" spans="2:29" s="47" customFormat="1" ht="25.5" customHeight="1">
      <c r="B23" s="48" t="s">
        <v>107</v>
      </c>
      <c r="C23" s="250"/>
      <c r="D23" s="248"/>
      <c r="E23" s="247"/>
      <c r="F23" s="197">
        <f t="shared" si="1"/>
        <v>0</v>
      </c>
      <c r="G23" s="248"/>
      <c r="H23" s="197">
        <f t="shared" si="2"/>
        <v>0</v>
      </c>
      <c r="I23" s="246"/>
      <c r="J23" s="246"/>
      <c r="K23" s="245"/>
      <c r="L23" s="197">
        <f t="shared" si="3"/>
        <v>0</v>
      </c>
      <c r="M23" s="242"/>
      <c r="N23" s="243"/>
      <c r="O23" s="244"/>
      <c r="P23" s="198">
        <f t="shared" si="4"/>
        <v>0</v>
      </c>
      <c r="Q23" s="230"/>
      <c r="R23" s="233"/>
      <c r="S23" s="234"/>
      <c r="T23" s="237"/>
      <c r="U23" s="251">
        <f t="shared" si="0"/>
        <v>0</v>
      </c>
      <c r="V23" s="233"/>
      <c r="W23" s="234"/>
      <c r="X23" s="200">
        <f t="shared" si="5"/>
        <v>0</v>
      </c>
      <c r="Y23" s="224"/>
      <c r="Z23" s="229"/>
      <c r="AA23" s="230"/>
      <c r="AB23" s="228"/>
      <c r="AC23" s="89" t="e">
        <f t="shared" si="6"/>
        <v>#DIV/0!</v>
      </c>
    </row>
    <row r="24" spans="2:29" s="47" customFormat="1" ht="25.5" customHeight="1">
      <c r="B24" s="48" t="s">
        <v>108</v>
      </c>
      <c r="C24" s="250"/>
      <c r="D24" s="248"/>
      <c r="E24" s="247"/>
      <c r="F24" s="197">
        <f t="shared" si="1"/>
        <v>0</v>
      </c>
      <c r="G24" s="248"/>
      <c r="H24" s="197">
        <f t="shared" si="2"/>
        <v>0</v>
      </c>
      <c r="I24" s="246"/>
      <c r="J24" s="246"/>
      <c r="K24" s="245"/>
      <c r="L24" s="197">
        <f t="shared" si="3"/>
        <v>0</v>
      </c>
      <c r="M24" s="242"/>
      <c r="N24" s="243"/>
      <c r="O24" s="244"/>
      <c r="P24" s="198">
        <f t="shared" si="4"/>
        <v>0</v>
      </c>
      <c r="Q24" s="230"/>
      <c r="R24" s="233"/>
      <c r="S24" s="234"/>
      <c r="T24" s="237"/>
      <c r="U24" s="251">
        <f t="shared" si="0"/>
        <v>0</v>
      </c>
      <c r="V24" s="233"/>
      <c r="W24" s="234"/>
      <c r="X24" s="200">
        <f t="shared" si="5"/>
        <v>0</v>
      </c>
      <c r="Y24" s="224"/>
      <c r="Z24" s="229"/>
      <c r="AA24" s="230"/>
      <c r="AB24" s="228"/>
      <c r="AC24" s="89" t="e">
        <f t="shared" si="6"/>
        <v>#DIV/0!</v>
      </c>
    </row>
    <row r="25" spans="2:29" s="47" customFormat="1" ht="25.5" customHeight="1">
      <c r="B25" s="48" t="s">
        <v>109</v>
      </c>
      <c r="C25" s="250"/>
      <c r="D25" s="248"/>
      <c r="E25" s="247"/>
      <c r="F25" s="197">
        <f t="shared" si="1"/>
        <v>0</v>
      </c>
      <c r="G25" s="248"/>
      <c r="H25" s="197">
        <f t="shared" si="2"/>
        <v>0</v>
      </c>
      <c r="I25" s="246"/>
      <c r="J25" s="246"/>
      <c r="K25" s="245"/>
      <c r="L25" s="197">
        <f t="shared" si="3"/>
        <v>0</v>
      </c>
      <c r="M25" s="242"/>
      <c r="N25" s="243"/>
      <c r="O25" s="244"/>
      <c r="P25" s="198">
        <f t="shared" si="4"/>
        <v>0</v>
      </c>
      <c r="Q25" s="230"/>
      <c r="R25" s="233"/>
      <c r="S25" s="234"/>
      <c r="T25" s="237"/>
      <c r="U25" s="251">
        <f t="shared" si="0"/>
        <v>0</v>
      </c>
      <c r="V25" s="233"/>
      <c r="W25" s="234"/>
      <c r="X25" s="200">
        <f t="shared" si="5"/>
        <v>0</v>
      </c>
      <c r="Y25" s="224"/>
      <c r="Z25" s="229"/>
      <c r="AA25" s="230"/>
      <c r="AB25" s="228"/>
      <c r="AC25" s="89" t="e">
        <f t="shared" si="6"/>
        <v>#DIV/0!</v>
      </c>
    </row>
    <row r="26" spans="2:29" s="47" customFormat="1" ht="25.5" customHeight="1">
      <c r="B26" s="48" t="s">
        <v>110</v>
      </c>
      <c r="C26" s="250"/>
      <c r="D26" s="248"/>
      <c r="E26" s="247"/>
      <c r="F26" s="197">
        <f t="shared" si="1"/>
        <v>0</v>
      </c>
      <c r="G26" s="248"/>
      <c r="H26" s="197">
        <f t="shared" si="2"/>
        <v>0</v>
      </c>
      <c r="I26" s="246"/>
      <c r="J26" s="246"/>
      <c r="K26" s="245"/>
      <c r="L26" s="197">
        <f t="shared" si="3"/>
        <v>0</v>
      </c>
      <c r="M26" s="242"/>
      <c r="N26" s="243"/>
      <c r="O26" s="244"/>
      <c r="P26" s="198">
        <f t="shared" si="4"/>
        <v>0</v>
      </c>
      <c r="Q26" s="230"/>
      <c r="R26" s="233"/>
      <c r="S26" s="234"/>
      <c r="T26" s="237"/>
      <c r="U26" s="251">
        <f t="shared" si="0"/>
        <v>0</v>
      </c>
      <c r="V26" s="233"/>
      <c r="W26" s="234"/>
      <c r="X26" s="200">
        <f t="shared" si="5"/>
        <v>0</v>
      </c>
      <c r="Y26" s="224"/>
      <c r="Z26" s="229"/>
      <c r="AA26" s="230"/>
      <c r="AB26" s="228"/>
      <c r="AC26" s="89" t="e">
        <f t="shared" si="6"/>
        <v>#DIV/0!</v>
      </c>
    </row>
    <row r="27" spans="2:29" s="47" customFormat="1" ht="25.5" customHeight="1">
      <c r="B27" s="48" t="s">
        <v>111</v>
      </c>
      <c r="C27" s="250"/>
      <c r="D27" s="248"/>
      <c r="E27" s="247"/>
      <c r="F27" s="197">
        <f t="shared" si="1"/>
        <v>0</v>
      </c>
      <c r="G27" s="248"/>
      <c r="H27" s="197">
        <f t="shared" si="2"/>
        <v>0</v>
      </c>
      <c r="I27" s="246"/>
      <c r="J27" s="246"/>
      <c r="K27" s="245"/>
      <c r="L27" s="197">
        <f t="shared" si="3"/>
        <v>0</v>
      </c>
      <c r="M27" s="242"/>
      <c r="N27" s="243"/>
      <c r="O27" s="244"/>
      <c r="P27" s="198">
        <f t="shared" si="4"/>
        <v>0</v>
      </c>
      <c r="Q27" s="230"/>
      <c r="R27" s="233"/>
      <c r="S27" s="234"/>
      <c r="T27" s="237"/>
      <c r="U27" s="251">
        <f t="shared" si="0"/>
        <v>0</v>
      </c>
      <c r="V27" s="233"/>
      <c r="W27" s="234"/>
      <c r="X27" s="200">
        <f t="shared" si="5"/>
        <v>0</v>
      </c>
      <c r="Y27" s="224"/>
      <c r="Z27" s="229"/>
      <c r="AA27" s="230"/>
      <c r="AB27" s="228"/>
      <c r="AC27" s="89" t="e">
        <f t="shared" si="6"/>
        <v>#DIV/0!</v>
      </c>
    </row>
    <row r="28" spans="2:29" s="47" customFormat="1" ht="25.5" customHeight="1">
      <c r="B28" s="48" t="s">
        <v>112</v>
      </c>
      <c r="C28" s="250"/>
      <c r="D28" s="248"/>
      <c r="E28" s="247"/>
      <c r="F28" s="197">
        <f t="shared" si="1"/>
        <v>0</v>
      </c>
      <c r="G28" s="248"/>
      <c r="H28" s="197">
        <f t="shared" si="2"/>
        <v>0</v>
      </c>
      <c r="I28" s="246"/>
      <c r="J28" s="246"/>
      <c r="K28" s="245"/>
      <c r="L28" s="197">
        <f t="shared" si="3"/>
        <v>0</v>
      </c>
      <c r="M28" s="242"/>
      <c r="N28" s="243"/>
      <c r="O28" s="244"/>
      <c r="P28" s="198">
        <f t="shared" si="4"/>
        <v>0</v>
      </c>
      <c r="Q28" s="230"/>
      <c r="R28" s="233"/>
      <c r="S28" s="234"/>
      <c r="T28" s="237"/>
      <c r="U28" s="251">
        <f t="shared" si="0"/>
        <v>0</v>
      </c>
      <c r="V28" s="233"/>
      <c r="W28" s="234"/>
      <c r="X28" s="200">
        <f t="shared" si="5"/>
        <v>0</v>
      </c>
      <c r="Y28" s="224"/>
      <c r="Z28" s="229"/>
      <c r="AA28" s="230"/>
      <c r="AB28" s="228"/>
      <c r="AC28" s="89" t="e">
        <f t="shared" si="6"/>
        <v>#DIV/0!</v>
      </c>
    </row>
    <row r="29" spans="2:29" s="47" customFormat="1" ht="25.5" customHeight="1">
      <c r="B29" s="48" t="s">
        <v>113</v>
      </c>
      <c r="C29" s="250"/>
      <c r="D29" s="248"/>
      <c r="E29" s="247"/>
      <c r="F29" s="197">
        <f t="shared" si="1"/>
        <v>0</v>
      </c>
      <c r="G29" s="248"/>
      <c r="H29" s="197">
        <f t="shared" si="2"/>
        <v>0</v>
      </c>
      <c r="I29" s="246"/>
      <c r="J29" s="246"/>
      <c r="K29" s="245"/>
      <c r="L29" s="197">
        <f t="shared" si="3"/>
        <v>0</v>
      </c>
      <c r="M29" s="242"/>
      <c r="N29" s="243"/>
      <c r="O29" s="244"/>
      <c r="P29" s="198">
        <f t="shared" si="4"/>
        <v>0</v>
      </c>
      <c r="Q29" s="230"/>
      <c r="R29" s="233"/>
      <c r="S29" s="234"/>
      <c r="T29" s="237"/>
      <c r="U29" s="251">
        <f t="shared" si="0"/>
        <v>0</v>
      </c>
      <c r="V29" s="233"/>
      <c r="W29" s="234"/>
      <c r="X29" s="200">
        <f t="shared" si="5"/>
        <v>0</v>
      </c>
      <c r="Y29" s="224"/>
      <c r="Z29" s="229"/>
      <c r="AA29" s="230"/>
      <c r="AB29" s="228"/>
      <c r="AC29" s="89" t="e">
        <f t="shared" si="6"/>
        <v>#DIV/0!</v>
      </c>
    </row>
    <row r="30" spans="2:29" s="47" customFormat="1" ht="25.5" customHeight="1">
      <c r="B30" s="48" t="s">
        <v>114</v>
      </c>
      <c r="C30" s="250"/>
      <c r="D30" s="248"/>
      <c r="E30" s="247"/>
      <c r="F30" s="197">
        <f t="shared" si="1"/>
        <v>0</v>
      </c>
      <c r="G30" s="248"/>
      <c r="H30" s="197">
        <f t="shared" si="2"/>
        <v>0</v>
      </c>
      <c r="I30" s="246"/>
      <c r="J30" s="246"/>
      <c r="K30" s="245"/>
      <c r="L30" s="197">
        <f t="shared" si="3"/>
        <v>0</v>
      </c>
      <c r="M30" s="242"/>
      <c r="N30" s="243"/>
      <c r="O30" s="244"/>
      <c r="P30" s="198">
        <f t="shared" si="4"/>
        <v>0</v>
      </c>
      <c r="Q30" s="230"/>
      <c r="R30" s="233"/>
      <c r="S30" s="234"/>
      <c r="T30" s="237"/>
      <c r="U30" s="251">
        <f>U29+Q30+R30-S30</f>
        <v>0</v>
      </c>
      <c r="V30" s="233"/>
      <c r="W30" s="234"/>
      <c r="X30" s="200">
        <f t="shared" si="5"/>
        <v>0</v>
      </c>
      <c r="Y30" s="224"/>
      <c r="Z30" s="229"/>
      <c r="AA30" s="230"/>
      <c r="AB30" s="228"/>
      <c r="AC30" s="89" t="e">
        <f t="shared" si="6"/>
        <v>#DIV/0!</v>
      </c>
    </row>
    <row r="31" spans="2:29" s="47" customFormat="1" ht="24.75" customHeight="1">
      <c r="B31" s="48" t="s">
        <v>115</v>
      </c>
      <c r="C31" s="250"/>
      <c r="D31" s="248"/>
      <c r="E31" s="247"/>
      <c r="F31" s="197">
        <f t="shared" si="1"/>
        <v>0</v>
      </c>
      <c r="G31" s="248"/>
      <c r="H31" s="197">
        <f t="shared" si="2"/>
        <v>0</v>
      </c>
      <c r="I31" s="246"/>
      <c r="J31" s="246"/>
      <c r="K31" s="245"/>
      <c r="L31" s="197">
        <f t="shared" si="3"/>
        <v>0</v>
      </c>
      <c r="M31" s="242"/>
      <c r="N31" s="243"/>
      <c r="O31" s="244"/>
      <c r="P31" s="198">
        <f t="shared" si="4"/>
        <v>0</v>
      </c>
      <c r="Q31" s="230"/>
      <c r="R31" s="233"/>
      <c r="S31" s="234"/>
      <c r="T31" s="237"/>
      <c r="U31" s="251">
        <f t="shared" si="0"/>
        <v>0</v>
      </c>
      <c r="V31" s="233"/>
      <c r="W31" s="234"/>
      <c r="X31" s="200">
        <f t="shared" si="5"/>
        <v>0</v>
      </c>
      <c r="Y31" s="224"/>
      <c r="Z31" s="229"/>
      <c r="AA31" s="230"/>
      <c r="AB31" s="228"/>
      <c r="AC31" s="89" t="e">
        <f t="shared" si="6"/>
        <v>#DIV/0!</v>
      </c>
    </row>
    <row r="32" spans="2:29" s="47" customFormat="1" ht="25.5" customHeight="1">
      <c r="B32" s="48" t="s">
        <v>116</v>
      </c>
      <c r="C32" s="250"/>
      <c r="D32" s="248"/>
      <c r="E32" s="247"/>
      <c r="F32" s="197">
        <f t="shared" si="1"/>
        <v>0</v>
      </c>
      <c r="G32" s="248"/>
      <c r="H32" s="197">
        <f t="shared" si="2"/>
        <v>0</v>
      </c>
      <c r="I32" s="246"/>
      <c r="J32" s="246"/>
      <c r="K32" s="245"/>
      <c r="L32" s="197">
        <f t="shared" si="3"/>
        <v>0</v>
      </c>
      <c r="M32" s="242"/>
      <c r="N32" s="243"/>
      <c r="O32" s="244"/>
      <c r="P32" s="198">
        <f t="shared" si="4"/>
        <v>0</v>
      </c>
      <c r="Q32" s="230"/>
      <c r="R32" s="233"/>
      <c r="S32" s="234"/>
      <c r="T32" s="237"/>
      <c r="U32" s="251">
        <f t="shared" si="0"/>
        <v>0</v>
      </c>
      <c r="V32" s="233"/>
      <c r="W32" s="234"/>
      <c r="X32" s="200">
        <f t="shared" si="5"/>
        <v>0</v>
      </c>
      <c r="Y32" s="224"/>
      <c r="Z32" s="229"/>
      <c r="AA32" s="230"/>
      <c r="AB32" s="228"/>
      <c r="AC32" s="89" t="e">
        <f t="shared" si="6"/>
        <v>#DIV/0!</v>
      </c>
    </row>
    <row r="33" spans="2:29" s="47" customFormat="1" ht="25.5" customHeight="1">
      <c r="B33" s="48" t="s">
        <v>117</v>
      </c>
      <c r="C33" s="250"/>
      <c r="D33" s="248"/>
      <c r="E33" s="247"/>
      <c r="F33" s="197">
        <f t="shared" si="1"/>
        <v>0</v>
      </c>
      <c r="G33" s="248"/>
      <c r="H33" s="197">
        <f t="shared" si="2"/>
        <v>0</v>
      </c>
      <c r="I33" s="246"/>
      <c r="J33" s="246"/>
      <c r="K33" s="245"/>
      <c r="L33" s="197">
        <f t="shared" si="3"/>
        <v>0</v>
      </c>
      <c r="M33" s="242"/>
      <c r="N33" s="243"/>
      <c r="O33" s="244"/>
      <c r="P33" s="198">
        <f t="shared" si="4"/>
        <v>0</v>
      </c>
      <c r="Q33" s="230"/>
      <c r="R33" s="233"/>
      <c r="S33" s="234"/>
      <c r="T33" s="237"/>
      <c r="U33" s="251">
        <f t="shared" si="0"/>
        <v>0</v>
      </c>
      <c r="V33" s="233"/>
      <c r="W33" s="234"/>
      <c r="X33" s="200">
        <f t="shared" si="5"/>
        <v>0</v>
      </c>
      <c r="Y33" s="224"/>
      <c r="Z33" s="229"/>
      <c r="AA33" s="230"/>
      <c r="AB33" s="228"/>
      <c r="AC33" s="89" t="e">
        <f t="shared" si="6"/>
        <v>#DIV/0!</v>
      </c>
    </row>
    <row r="34" spans="2:29" s="47" customFormat="1" ht="25.5" customHeight="1">
      <c r="B34" s="48" t="s">
        <v>118</v>
      </c>
      <c r="C34" s="250"/>
      <c r="D34" s="248"/>
      <c r="E34" s="247"/>
      <c r="F34" s="197">
        <f t="shared" si="1"/>
        <v>0</v>
      </c>
      <c r="G34" s="248"/>
      <c r="H34" s="197">
        <f t="shared" si="2"/>
        <v>0</v>
      </c>
      <c r="I34" s="246"/>
      <c r="J34" s="246"/>
      <c r="K34" s="245"/>
      <c r="L34" s="197">
        <f>L33+J34-K34</f>
        <v>0</v>
      </c>
      <c r="M34" s="242"/>
      <c r="N34" s="243"/>
      <c r="O34" s="244"/>
      <c r="P34" s="198">
        <f t="shared" si="4"/>
        <v>0</v>
      </c>
      <c r="Q34" s="230"/>
      <c r="R34" s="233"/>
      <c r="S34" s="234"/>
      <c r="T34" s="237"/>
      <c r="U34" s="251">
        <f t="shared" si="0"/>
        <v>0</v>
      </c>
      <c r="V34" s="233"/>
      <c r="W34" s="234"/>
      <c r="X34" s="200">
        <f t="shared" si="5"/>
        <v>0</v>
      </c>
      <c r="Y34" s="224"/>
      <c r="Z34" s="229"/>
      <c r="AA34" s="230"/>
      <c r="AB34" s="228"/>
      <c r="AC34" s="89" t="e">
        <f t="shared" si="6"/>
        <v>#DIV/0!</v>
      </c>
    </row>
    <row r="35" spans="2:29" s="47" customFormat="1" ht="25.5" customHeight="1">
      <c r="B35" s="48" t="s">
        <v>119</v>
      </c>
      <c r="C35" s="250"/>
      <c r="D35" s="248"/>
      <c r="E35" s="247"/>
      <c r="F35" s="197">
        <f t="shared" si="1"/>
        <v>0</v>
      </c>
      <c r="G35" s="248"/>
      <c r="H35" s="197">
        <f t="shared" si="2"/>
        <v>0</v>
      </c>
      <c r="I35" s="246"/>
      <c r="J35" s="246"/>
      <c r="K35" s="245"/>
      <c r="L35" s="197">
        <f t="shared" si="3"/>
        <v>0</v>
      </c>
      <c r="M35" s="242"/>
      <c r="N35" s="243"/>
      <c r="O35" s="244"/>
      <c r="P35" s="198">
        <f t="shared" si="4"/>
        <v>0</v>
      </c>
      <c r="Q35" s="230"/>
      <c r="R35" s="233"/>
      <c r="S35" s="234"/>
      <c r="T35" s="237"/>
      <c r="U35" s="251">
        <f t="shared" si="0"/>
        <v>0</v>
      </c>
      <c r="V35" s="233"/>
      <c r="W35" s="234"/>
      <c r="X35" s="200">
        <f t="shared" si="5"/>
        <v>0</v>
      </c>
      <c r="Y35" s="224"/>
      <c r="Z35" s="229"/>
      <c r="AA35" s="230"/>
      <c r="AB35" s="228"/>
      <c r="AC35" s="89" t="e">
        <f t="shared" si="6"/>
        <v>#DIV/0!</v>
      </c>
    </row>
    <row r="36" spans="2:29" s="47" customFormat="1" ht="25.5" customHeight="1">
      <c r="B36" s="48" t="s">
        <v>120</v>
      </c>
      <c r="C36" s="250"/>
      <c r="D36" s="248"/>
      <c r="E36" s="247"/>
      <c r="F36" s="197">
        <f t="shared" si="1"/>
        <v>0</v>
      </c>
      <c r="G36" s="248"/>
      <c r="H36" s="197">
        <f t="shared" si="2"/>
        <v>0</v>
      </c>
      <c r="I36" s="246"/>
      <c r="J36" s="246"/>
      <c r="K36" s="245"/>
      <c r="L36" s="197">
        <f>L35+J36-K36</f>
        <v>0</v>
      </c>
      <c r="M36" s="242"/>
      <c r="N36" s="243"/>
      <c r="O36" s="244"/>
      <c r="P36" s="198">
        <f>P35+N36-O36</f>
        <v>0</v>
      </c>
      <c r="Q36" s="230"/>
      <c r="R36" s="233"/>
      <c r="S36" s="234"/>
      <c r="T36" s="237"/>
      <c r="U36" s="251">
        <f t="shared" si="0"/>
        <v>0</v>
      </c>
      <c r="V36" s="233"/>
      <c r="W36" s="234"/>
      <c r="X36" s="200">
        <f t="shared" si="5"/>
        <v>0</v>
      </c>
      <c r="Y36" s="224"/>
      <c r="Z36" s="229"/>
      <c r="AA36" s="230"/>
      <c r="AB36" s="228"/>
      <c r="AC36" s="89" t="e">
        <f t="shared" si="6"/>
        <v>#DIV/0!</v>
      </c>
    </row>
    <row r="37" spans="2:29" s="47" customFormat="1" ht="25.5" customHeight="1">
      <c r="B37" s="48" t="s">
        <v>121</v>
      </c>
      <c r="C37" s="250"/>
      <c r="D37" s="248"/>
      <c r="E37" s="247"/>
      <c r="F37" s="197">
        <f t="shared" si="1"/>
        <v>0</v>
      </c>
      <c r="G37" s="248"/>
      <c r="H37" s="197">
        <f t="shared" si="2"/>
        <v>0</v>
      </c>
      <c r="I37" s="246"/>
      <c r="J37" s="246"/>
      <c r="K37" s="245"/>
      <c r="L37" s="197">
        <f t="shared" si="3"/>
        <v>0</v>
      </c>
      <c r="M37" s="242"/>
      <c r="N37" s="243"/>
      <c r="O37" s="244"/>
      <c r="P37" s="198">
        <f t="shared" si="4"/>
        <v>0</v>
      </c>
      <c r="Q37" s="230"/>
      <c r="R37" s="233"/>
      <c r="S37" s="234"/>
      <c r="T37" s="237"/>
      <c r="U37" s="251">
        <f t="shared" si="0"/>
        <v>0</v>
      </c>
      <c r="V37" s="233"/>
      <c r="W37" s="234"/>
      <c r="X37" s="200">
        <f t="shared" si="5"/>
        <v>0</v>
      </c>
      <c r="Y37" s="224"/>
      <c r="Z37" s="229"/>
      <c r="AA37" s="230"/>
      <c r="AB37" s="228"/>
      <c r="AC37" s="89" t="e">
        <f t="shared" si="6"/>
        <v>#DIV/0!</v>
      </c>
    </row>
    <row r="38" spans="2:29" s="47" customFormat="1" ht="25.5" customHeight="1">
      <c r="B38" s="48" t="s">
        <v>122</v>
      </c>
      <c r="C38" s="250"/>
      <c r="D38" s="248"/>
      <c r="E38" s="247"/>
      <c r="F38" s="197">
        <f t="shared" si="1"/>
        <v>0</v>
      </c>
      <c r="G38" s="248"/>
      <c r="H38" s="197">
        <f t="shared" si="2"/>
        <v>0</v>
      </c>
      <c r="I38" s="246"/>
      <c r="J38" s="246"/>
      <c r="K38" s="245"/>
      <c r="L38" s="197">
        <f>L37+J38-K38</f>
        <v>0</v>
      </c>
      <c r="M38" s="242"/>
      <c r="N38" s="243"/>
      <c r="O38" s="244"/>
      <c r="P38" s="198">
        <f t="shared" si="4"/>
        <v>0</v>
      </c>
      <c r="Q38" s="230"/>
      <c r="R38" s="233"/>
      <c r="S38" s="234"/>
      <c r="T38" s="237"/>
      <c r="U38" s="251">
        <f t="shared" si="0"/>
        <v>0</v>
      </c>
      <c r="V38" s="233"/>
      <c r="W38" s="234"/>
      <c r="X38" s="200">
        <f t="shared" si="5"/>
        <v>0</v>
      </c>
      <c r="Y38" s="224"/>
      <c r="Z38" s="229"/>
      <c r="AA38" s="230"/>
      <c r="AB38" s="228"/>
      <c r="AC38" s="89" t="e">
        <f t="shared" si="6"/>
        <v>#DIV/0!</v>
      </c>
    </row>
    <row r="39" spans="2:29" s="47" customFormat="1" ht="25.5" customHeight="1" thickBot="1">
      <c r="B39" s="48" t="s">
        <v>123</v>
      </c>
      <c r="C39" s="250"/>
      <c r="D39" s="248"/>
      <c r="E39" s="247"/>
      <c r="F39" s="197">
        <f t="shared" si="1"/>
        <v>0</v>
      </c>
      <c r="G39" s="248"/>
      <c r="H39" s="197">
        <f t="shared" si="2"/>
        <v>0</v>
      </c>
      <c r="I39" s="246"/>
      <c r="J39" s="246"/>
      <c r="K39" s="245"/>
      <c r="L39" s="197">
        <f>L38+J39-K39</f>
        <v>0</v>
      </c>
      <c r="M39" s="242"/>
      <c r="N39" s="243"/>
      <c r="O39" s="244"/>
      <c r="P39" s="198">
        <f t="shared" si="4"/>
        <v>0</v>
      </c>
      <c r="Q39" s="230"/>
      <c r="R39" s="233"/>
      <c r="S39" s="234"/>
      <c r="T39" s="237"/>
      <c r="U39" s="251">
        <f t="shared" si="0"/>
        <v>0</v>
      </c>
      <c r="V39" s="233"/>
      <c r="W39" s="234"/>
      <c r="X39" s="211">
        <f t="shared" si="5"/>
        <v>0</v>
      </c>
      <c r="Y39" s="252"/>
      <c r="Z39" s="229"/>
      <c r="AA39" s="230"/>
      <c r="AB39" s="228"/>
      <c r="AC39" s="89" t="e">
        <f>(E39+K39)/AA39/AB39</f>
        <v>#DIV/0!</v>
      </c>
    </row>
    <row r="40" spans="2:29" s="47" customFormat="1" ht="25.5" customHeight="1" thickBot="1">
      <c r="B40" s="65" t="s">
        <v>38</v>
      </c>
      <c r="C40" s="222"/>
      <c r="D40" s="174">
        <f>SUM(D9:D39)</f>
        <v>0</v>
      </c>
      <c r="E40" s="174">
        <f>SUM(E9:E39)</f>
        <v>0</v>
      </c>
      <c r="F40" s="175"/>
      <c r="G40" s="174">
        <f>SUM(G16:G39)</f>
        <v>0</v>
      </c>
      <c r="H40" s="176">
        <f>SUM(H9:H39)</f>
        <v>0</v>
      </c>
      <c r="I40" s="176">
        <f>SUM(I9:I39)</f>
        <v>0</v>
      </c>
      <c r="J40" s="98">
        <f>SUM(J9:J39)</f>
        <v>0</v>
      </c>
      <c r="K40" s="98">
        <f>SUM(K9:K39)</f>
        <v>0</v>
      </c>
      <c r="L40" s="99"/>
      <c r="M40" s="100">
        <f>SUM(M9:M39)</f>
        <v>0</v>
      </c>
      <c r="N40" s="101">
        <f>SUM(N9:N39)</f>
        <v>0</v>
      </c>
      <c r="O40" s="102">
        <f>SUM(O9:O39)</f>
        <v>0</v>
      </c>
      <c r="P40" s="103"/>
      <c r="Q40" s="104">
        <f>SUM(Q9:Q39)</f>
        <v>0</v>
      </c>
      <c r="R40" s="108">
        <f>SUM(R9:R38)</f>
        <v>0</v>
      </c>
      <c r="S40" s="105">
        <f>SUM(S9:S39)</f>
        <v>0</v>
      </c>
      <c r="T40" s="106"/>
      <c r="U40" s="107"/>
      <c r="V40" s="108">
        <f>SUM(V9:V39)</f>
        <v>0</v>
      </c>
      <c r="W40" s="105">
        <f>SUM(W9:W39)</f>
        <v>0</v>
      </c>
      <c r="X40" s="212"/>
      <c r="Y40" s="109"/>
      <c r="Z40" s="177">
        <f>SUM(Z9:Z39)</f>
        <v>0</v>
      </c>
      <c r="AA40" s="110"/>
      <c r="AB40" s="111"/>
      <c r="AC40" s="112"/>
    </row>
    <row r="41" spans="2:29" s="41" customFormat="1" ht="33.75" customHeight="1" thickBot="1">
      <c r="B41" s="37"/>
      <c r="C41" s="37"/>
      <c r="D41" s="37"/>
      <c r="E41" s="38"/>
      <c r="F41" s="38"/>
      <c r="G41" s="38"/>
      <c r="H41" s="456" t="s">
        <v>156</v>
      </c>
      <c r="I41" s="456"/>
      <c r="J41" s="344">
        <f>H40+I40</f>
        <v>0</v>
      </c>
      <c r="K41" s="38"/>
      <c r="L41" s="38"/>
      <c r="M41" s="450" t="s">
        <v>124</v>
      </c>
      <c r="N41" s="451"/>
      <c r="O41" s="39"/>
      <c r="P41" s="40" t="e">
        <f>(M40+N40)/K40</f>
        <v>#DIV/0!</v>
      </c>
      <c r="Q41" s="452" t="s">
        <v>125</v>
      </c>
      <c r="R41" s="453"/>
      <c r="S41" s="453"/>
      <c r="T41" s="453"/>
      <c r="U41" s="40" t="e">
        <f>Q40/(H40+K40)</f>
        <v>#DIV/0!</v>
      </c>
      <c r="V41" s="452" t="s">
        <v>26</v>
      </c>
      <c r="W41" s="453"/>
      <c r="X41" s="210" t="e">
        <f>V40/(H40+K40)</f>
        <v>#DIV/0!</v>
      </c>
      <c r="Y41" s="40"/>
      <c r="Z41" s="178" t="s">
        <v>139</v>
      </c>
      <c r="AA41" s="38"/>
    </row>
    <row r="42" spans="2:29" s="16" customFormat="1" ht="30" customHeight="1">
      <c r="B42" s="15" t="s">
        <v>39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row>
    <row r="43" spans="2:29" s="16" customFormat="1" ht="30" customHeight="1">
      <c r="B43" s="17" t="s">
        <v>40</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2:29" s="16" customFormat="1" ht="30" customHeight="1">
      <c r="B44" s="15" t="s">
        <v>41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row>
    <row r="45" spans="2:29" s="16" customFormat="1" ht="30" customHeight="1">
      <c r="B45" s="15" t="s">
        <v>42</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29" s="16" customFormat="1" ht="30" customHeight="1">
      <c r="B46" s="18" t="s">
        <v>43</v>
      </c>
      <c r="C46" s="18"/>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2:29" s="16" customFormat="1" ht="30" customHeight="1">
      <c r="B47" s="18" t="s">
        <v>44</v>
      </c>
      <c r="C47" s="18"/>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s="16" customFormat="1" ht="30" customHeight="1">
      <c r="B48" s="18" t="s">
        <v>45</v>
      </c>
      <c r="C48" s="18"/>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23" s="19" customFormat="1" ht="30" customHeight="1">
      <c r="B49" s="18" t="s">
        <v>46</v>
      </c>
      <c r="C49" s="18"/>
    </row>
    <row r="50" spans="2:23" s="19" customFormat="1" ht="30" customHeight="1">
      <c r="B50" s="17" t="s">
        <v>47</v>
      </c>
      <c r="C50" s="17"/>
      <c r="D50" s="16"/>
      <c r="E50" s="16"/>
      <c r="F50" s="16"/>
      <c r="G50" s="16"/>
      <c r="H50" s="16"/>
      <c r="I50" s="16"/>
      <c r="J50" s="16"/>
      <c r="K50" s="16"/>
      <c r="L50" s="16"/>
      <c r="M50" s="16"/>
      <c r="N50" s="16"/>
      <c r="O50" s="16"/>
      <c r="P50" s="16"/>
      <c r="Q50" s="16"/>
      <c r="R50" s="16"/>
      <c r="S50" s="16"/>
      <c r="T50" s="16"/>
      <c r="V50" s="20"/>
    </row>
    <row r="51" spans="2:23" s="19" customFormat="1" ht="30" customHeight="1">
      <c r="B51" s="17" t="s">
        <v>48</v>
      </c>
      <c r="C51" s="17"/>
      <c r="D51" s="16"/>
      <c r="E51" s="16"/>
      <c r="F51" s="16"/>
      <c r="G51" s="16"/>
      <c r="H51" s="16"/>
      <c r="I51" s="16"/>
      <c r="J51" s="16"/>
      <c r="K51" s="16"/>
      <c r="L51" s="16"/>
      <c r="M51" s="16"/>
      <c r="N51" s="16"/>
      <c r="O51" s="16"/>
      <c r="P51" s="16"/>
      <c r="Q51" s="16"/>
      <c r="R51" s="16"/>
      <c r="S51" s="16"/>
      <c r="T51" s="16"/>
      <c r="V51" s="21"/>
    </row>
    <row r="52" spans="2:23" s="19" customFormat="1" ht="30" customHeight="1">
      <c r="B52" s="22" t="s">
        <v>49</v>
      </c>
      <c r="C52" s="22"/>
      <c r="D52" s="16"/>
      <c r="E52" s="16"/>
      <c r="F52" s="16"/>
      <c r="G52" s="16"/>
      <c r="H52" s="16"/>
      <c r="I52" s="16"/>
      <c r="J52" s="16"/>
      <c r="K52" s="16"/>
      <c r="L52" s="16"/>
      <c r="M52" s="16"/>
      <c r="N52" s="16"/>
      <c r="O52" s="16"/>
      <c r="P52" s="16"/>
      <c r="Q52" s="16"/>
      <c r="R52" s="16"/>
      <c r="S52" s="16"/>
      <c r="T52" s="16"/>
      <c r="U52" s="20"/>
      <c r="V52" s="21"/>
    </row>
    <row r="53" spans="2:23" s="19" customFormat="1" ht="30" customHeight="1">
      <c r="B53" s="22" t="s">
        <v>50</v>
      </c>
      <c r="C53" s="22"/>
      <c r="D53" s="16"/>
      <c r="E53" s="16"/>
      <c r="F53" s="16"/>
      <c r="G53" s="16"/>
      <c r="H53" s="16"/>
      <c r="I53" s="16"/>
      <c r="J53" s="16"/>
      <c r="K53" s="16"/>
      <c r="L53" s="16"/>
      <c r="M53" s="16"/>
      <c r="N53" s="16"/>
      <c r="O53" s="16"/>
      <c r="P53" s="16"/>
      <c r="Q53" s="16"/>
      <c r="R53" s="16"/>
      <c r="S53" s="16"/>
      <c r="T53" s="16"/>
      <c r="U53" s="16"/>
      <c r="V53" s="21"/>
    </row>
    <row r="54" spans="2:23" s="19" customFormat="1" ht="30" customHeight="1">
      <c r="B54" s="22" t="s">
        <v>83</v>
      </c>
      <c r="C54" s="22"/>
      <c r="D54" s="16"/>
      <c r="E54" s="16"/>
      <c r="F54" s="16"/>
      <c r="G54" s="16"/>
      <c r="H54" s="16"/>
      <c r="I54" s="16"/>
      <c r="J54" s="16"/>
      <c r="K54" s="16"/>
      <c r="L54" s="16"/>
      <c r="M54" s="16"/>
      <c r="N54" s="16"/>
      <c r="O54" s="16"/>
      <c r="P54" s="16"/>
      <c r="Q54" s="16"/>
      <c r="R54" s="16"/>
      <c r="S54" s="16"/>
      <c r="T54" s="16"/>
      <c r="U54" s="16"/>
      <c r="V54" s="21"/>
    </row>
    <row r="55" spans="2:23" s="19" customFormat="1" ht="30" customHeight="1">
      <c r="B55" s="17" t="s">
        <v>51</v>
      </c>
      <c r="C55" s="17"/>
      <c r="D55" s="16"/>
      <c r="E55" s="16"/>
      <c r="F55" s="16"/>
      <c r="G55" s="16"/>
      <c r="H55" s="16"/>
      <c r="I55" s="16"/>
      <c r="J55" s="16"/>
      <c r="K55" s="16"/>
      <c r="L55" s="16"/>
      <c r="M55" s="16"/>
      <c r="N55" s="16"/>
      <c r="O55" s="16"/>
      <c r="P55" s="16"/>
      <c r="Q55" s="16"/>
      <c r="R55" s="16"/>
      <c r="S55" s="16"/>
      <c r="T55" s="16"/>
      <c r="V55" s="21"/>
    </row>
    <row r="56" spans="2:23" s="23" customFormat="1" ht="30" customHeight="1">
      <c r="B56" s="18" t="s">
        <v>52</v>
      </c>
      <c r="C56" s="18"/>
      <c r="W56" s="24"/>
    </row>
    <row r="57" spans="2:23" s="19" customFormat="1" ht="30" customHeight="1">
      <c r="B57" s="22" t="s">
        <v>84</v>
      </c>
      <c r="C57" s="22"/>
      <c r="D57" s="16"/>
      <c r="E57" s="16"/>
      <c r="F57" s="16"/>
      <c r="G57" s="16"/>
      <c r="H57" s="16"/>
      <c r="I57" s="16"/>
      <c r="J57" s="16"/>
      <c r="K57" s="16"/>
      <c r="L57" s="16"/>
      <c r="M57" s="16"/>
      <c r="N57" s="16"/>
      <c r="O57" s="16"/>
      <c r="P57" s="16"/>
      <c r="Q57" s="16"/>
      <c r="R57" s="16"/>
      <c r="S57" s="16"/>
      <c r="T57" s="16"/>
      <c r="U57" s="16"/>
      <c r="V57" s="21"/>
    </row>
    <row r="58" spans="2:23" s="19" customFormat="1" ht="30" customHeight="1">
      <c r="B58" s="22" t="s">
        <v>85</v>
      </c>
      <c r="C58" s="22"/>
      <c r="D58" s="16"/>
      <c r="E58" s="16"/>
      <c r="F58" s="16"/>
      <c r="G58" s="16"/>
      <c r="H58" s="16"/>
      <c r="I58" s="16"/>
      <c r="J58" s="16"/>
      <c r="K58" s="16"/>
      <c r="L58" s="16"/>
      <c r="M58" s="16"/>
      <c r="N58" s="16"/>
      <c r="O58" s="16"/>
      <c r="P58" s="16"/>
      <c r="Q58" s="16"/>
      <c r="R58" s="16"/>
      <c r="S58" s="16"/>
      <c r="T58" s="16"/>
      <c r="U58" s="16"/>
      <c r="V58" s="21"/>
    </row>
    <row r="59" spans="2:23" s="19" customFormat="1" ht="30" customHeight="1">
      <c r="B59" s="18" t="s">
        <v>53</v>
      </c>
      <c r="C59" s="18"/>
      <c r="D59" s="4"/>
      <c r="E59" s="4"/>
      <c r="F59" s="4"/>
      <c r="G59" s="4"/>
      <c r="H59" s="4"/>
      <c r="I59" s="4"/>
      <c r="J59" s="4"/>
      <c r="K59" s="4"/>
      <c r="L59" s="4"/>
      <c r="M59" s="4"/>
      <c r="N59" s="4"/>
      <c r="O59" s="4"/>
      <c r="P59" s="4"/>
      <c r="Q59" s="4"/>
      <c r="R59" s="4"/>
      <c r="S59" s="4"/>
      <c r="T59" s="4"/>
      <c r="U59" s="4"/>
      <c r="V59" s="4"/>
    </row>
  </sheetData>
  <sheetProtection password="C796" sheet="1" objects="1" scenarios="1" formatCells="0" formatColumns="0" formatRows="0"/>
  <mergeCells count="35">
    <mergeCell ref="H41:I41"/>
    <mergeCell ref="M41:N41"/>
    <mergeCell ref="Q41:T41"/>
    <mergeCell ref="V41:W41"/>
    <mergeCell ref="Q6:R6"/>
    <mergeCell ref="S6:U6"/>
    <mergeCell ref="V6:V7"/>
    <mergeCell ref="W6:Y6"/>
    <mergeCell ref="L5:L7"/>
    <mergeCell ref="M5:P5"/>
    <mergeCell ref="M6:M7"/>
    <mergeCell ref="N6:N7"/>
    <mergeCell ref="AC6:AC7"/>
    <mergeCell ref="AA6:AA7"/>
    <mergeCell ref="B5:B7"/>
    <mergeCell ref="C5:C7"/>
    <mergeCell ref="D5:D7"/>
    <mergeCell ref="E5:E7"/>
    <mergeCell ref="F5:F7"/>
    <mergeCell ref="W1:X1"/>
    <mergeCell ref="Y1:AC1"/>
    <mergeCell ref="W2:X2"/>
    <mergeCell ref="Y2:AC2"/>
    <mergeCell ref="D4:H4"/>
    <mergeCell ref="I4:P4"/>
    <mergeCell ref="Q4:U5"/>
    <mergeCell ref="V4:Y5"/>
    <mergeCell ref="Z4:Z7"/>
    <mergeCell ref="AA4:AC5"/>
    <mergeCell ref="G5:G7"/>
    <mergeCell ref="AB6:AB7"/>
    <mergeCell ref="H5:H7"/>
    <mergeCell ref="I5:I7"/>
    <mergeCell ref="J5:J7"/>
    <mergeCell ref="K5:K7"/>
  </mergeCells>
  <phoneticPr fontId="2"/>
  <dataValidations count="4">
    <dataValidation type="whole" allowBlank="1" showInputMessage="1" showErrorMessage="1" error="数値のみ入力してください。" sqref="AC41 AB49 AA16:AA40 T50:T55 T57:T58">
      <formula1>0</formula1>
      <formula2>99</formula2>
    </dataValidation>
    <dataValidation type="decimal" allowBlank="1" showInputMessage="1" showErrorMessage="1" error="数値のみ入力してください。" sqref="AD41 AC49 AB16:AB40 V50 U57:U58 W56 U52:U54">
      <formula1>0</formula1>
      <formula2>99</formula2>
    </dataValidation>
    <dataValidation type="whole" allowBlank="1" showErrorMessage="1" error="数値のみ入力してください。" sqref="V56">
      <formula1>0</formula1>
      <formula2>99</formula2>
    </dataValidation>
    <dataValidation imeMode="on" allowBlank="1" showInputMessage="1" showErrorMessage="1" sqref="C9:C39 T9:T39"/>
  </dataValidations>
  <printOptions verticalCentered="1"/>
  <pageMargins left="0.23622047244094491" right="0.23622047244094491" top="0.59055118110236227" bottom="0.43307086614173229" header="0.35433070866141736" footer="0.27559055118110237"/>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初期</vt:lpstr>
      <vt:lpstr>月報</vt:lpstr>
      <vt:lpstr>4月</vt:lpstr>
      <vt:lpstr>5月</vt:lpstr>
      <vt:lpstr>6月</vt:lpstr>
      <vt:lpstr>7月</vt:lpstr>
      <vt:lpstr>8月</vt:lpstr>
      <vt:lpstr>9月</vt:lpstr>
      <vt:lpstr>10月</vt:lpstr>
      <vt:lpstr>11月</vt:lpstr>
      <vt:lpstr>12月</vt:lpstr>
      <vt:lpstr>1月</vt:lpstr>
      <vt:lpstr>2月</vt:lpstr>
      <vt:lpstr>3月</vt:lpstr>
      <vt:lpstr>翌年4月</vt:lpstr>
      <vt:lpstr>翌年5月</vt:lpstr>
      <vt:lpstr>翌年6月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月報!Print_Area</vt:lpstr>
      <vt:lpstr>翌年4月!Print_Area</vt:lpstr>
      <vt:lpstr>翌年5月!Print_Area</vt:lpstr>
      <vt:lpstr>翌年6月!Print_Area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2017-01-17T02:44:11Z</cp:lastPrinted>
  <dcterms:created xsi:type="dcterms:W3CDTF">2011-02-15T07:01:52Z</dcterms:created>
  <dcterms:modified xsi:type="dcterms:W3CDTF">2017-01-30T06:59:43Z</dcterms:modified>
</cp:coreProperties>
</file>