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60" yWindow="-135" windowWidth="15315" windowHeight="7965"/>
  </bookViews>
  <sheets>
    <sheet name="様式①" sheetId="16" r:id="rId1"/>
    <sheet name="様式②" sheetId="17" r:id="rId2"/>
  </sheets>
  <definedNames>
    <definedName name="_xlnm.Print_Area" localSheetId="0">様式①!$A$1:$X$55</definedName>
    <definedName name="_xlnm.Print_Titles" localSheetId="0">様式①!$B:$C</definedName>
    <definedName name="_xlnm.Print_Titles" localSheetId="1">様式②!$B:$C</definedName>
  </definedNames>
  <calcPr calcId="145621" refMode="R1C1"/>
</workbook>
</file>

<file path=xl/calcChain.xml><?xml version="1.0" encoding="utf-8"?>
<calcChain xmlns="http://schemas.openxmlformats.org/spreadsheetml/2006/main">
  <c r="CH49" i="17" l="1"/>
  <c r="CH50" i="17"/>
  <c r="CH51" i="17"/>
  <c r="CH52" i="17"/>
  <c r="CH53" i="17"/>
  <c r="CH48" i="17"/>
  <c r="R49" i="17" l="1"/>
  <c r="R50" i="17"/>
  <c r="R51" i="17"/>
  <c r="R52" i="17"/>
  <c r="R53" i="17"/>
  <c r="R48" i="17"/>
  <c r="N41" i="17" l="1"/>
  <c r="C4" i="17" l="1"/>
  <c r="N9" i="17"/>
  <c r="I11" i="17" l="1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C3" i="17"/>
  <c r="C2" i="17"/>
  <c r="C1" i="17"/>
  <c r="D10" i="17"/>
  <c r="CT54" i="17" l="1"/>
  <c r="CS54" i="17"/>
  <c r="CR54" i="17"/>
  <c r="CQ54" i="17"/>
  <c r="CP54" i="17"/>
  <c r="CO54" i="17"/>
  <c r="CN54" i="17"/>
  <c r="CM54" i="17"/>
  <c r="CL54" i="17"/>
  <c r="CK54" i="17"/>
  <c r="CJ54" i="17"/>
  <c r="CI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Q54" i="17"/>
  <c r="AE54" i="17"/>
  <c r="AC54" i="17"/>
  <c r="AB54" i="17"/>
  <c r="Z54" i="17"/>
  <c r="X54" i="17"/>
  <c r="W54" i="17"/>
  <c r="U54" i="17"/>
  <c r="T54" i="17"/>
  <c r="R54" i="17"/>
  <c r="Q54" i="17"/>
  <c r="O54" i="17"/>
  <c r="L54" i="17"/>
  <c r="J54" i="17"/>
  <c r="F54" i="17"/>
  <c r="E54" i="17"/>
  <c r="DV53" i="17"/>
  <c r="DI53" i="17"/>
  <c r="CU53" i="17"/>
  <c r="BT53" i="17"/>
  <c r="BG53" i="17"/>
  <c r="BU53" i="17" s="1"/>
  <c r="AM53" i="17"/>
  <c r="AK53" i="17"/>
  <c r="AI53" i="17"/>
  <c r="AL53" i="17" s="1"/>
  <c r="AF53" i="17"/>
  <c r="AD53" i="17"/>
  <c r="AA53" i="17"/>
  <c r="Y53" i="17"/>
  <c r="P53" i="17"/>
  <c r="S53" i="17" s="1"/>
  <c r="K53" i="17"/>
  <c r="M53" i="17" s="1"/>
  <c r="G53" i="17"/>
  <c r="H53" i="17"/>
  <c r="DV52" i="17"/>
  <c r="DI52" i="17"/>
  <c r="CU52" i="17"/>
  <c r="BT52" i="17"/>
  <c r="BG52" i="17"/>
  <c r="AM52" i="17"/>
  <c r="AK52" i="17"/>
  <c r="AI52" i="17"/>
  <c r="AL52" i="17" s="1"/>
  <c r="AF52" i="17"/>
  <c r="AD52" i="17"/>
  <c r="AA52" i="17"/>
  <c r="Y52" i="17"/>
  <c r="P52" i="17"/>
  <c r="S52" i="17" s="1"/>
  <c r="K52" i="17"/>
  <c r="M52" i="17" s="1"/>
  <c r="G52" i="17"/>
  <c r="H52" i="17" s="1"/>
  <c r="DV51" i="17"/>
  <c r="DI51" i="17"/>
  <c r="DW51" i="17" s="1"/>
  <c r="CU51" i="17"/>
  <c r="BT51" i="17"/>
  <c r="BG51" i="17"/>
  <c r="BU51" i="17" s="1"/>
  <c r="AM51" i="17"/>
  <c r="AK51" i="17"/>
  <c r="AI51" i="17"/>
  <c r="AL51" i="17" s="1"/>
  <c r="AF51" i="17"/>
  <c r="AD51" i="17"/>
  <c r="AA51" i="17"/>
  <c r="Y51" i="17"/>
  <c r="P51" i="17"/>
  <c r="S51" i="17" s="1"/>
  <c r="K51" i="17"/>
  <c r="M51" i="17" s="1"/>
  <c r="G51" i="17"/>
  <c r="H51" i="17" s="1"/>
  <c r="DV50" i="17"/>
  <c r="DI50" i="17"/>
  <c r="DW50" i="17" s="1"/>
  <c r="CU50" i="17"/>
  <c r="BT50" i="17"/>
  <c r="BG50" i="17"/>
  <c r="BU50" i="17" s="1"/>
  <c r="AM50" i="17"/>
  <c r="AK50" i="17"/>
  <c r="AI50" i="17"/>
  <c r="AL50" i="17" s="1"/>
  <c r="AF50" i="17"/>
  <c r="AD50" i="17"/>
  <c r="AA50" i="17"/>
  <c r="Y50" i="17"/>
  <c r="P50" i="17"/>
  <c r="S50" i="17" s="1"/>
  <c r="K50" i="17"/>
  <c r="M50" i="17" s="1"/>
  <c r="G50" i="17"/>
  <c r="H50" i="17" s="1"/>
  <c r="DV49" i="17"/>
  <c r="DI49" i="17"/>
  <c r="CU49" i="17"/>
  <c r="CV49" i="17"/>
  <c r="BT49" i="17"/>
  <c r="BG49" i="17"/>
  <c r="AM49" i="17"/>
  <c r="AK49" i="17"/>
  <c r="AI49" i="17"/>
  <c r="AL49" i="17" s="1"/>
  <c r="AF49" i="17"/>
  <c r="AD49" i="17"/>
  <c r="AA49" i="17"/>
  <c r="Y49" i="17"/>
  <c r="P49" i="17"/>
  <c r="S49" i="17" s="1"/>
  <c r="K49" i="17"/>
  <c r="M49" i="17" s="1"/>
  <c r="G49" i="17"/>
  <c r="H49" i="17" s="1"/>
  <c r="DV48" i="17"/>
  <c r="DI48" i="17"/>
  <c r="CU48" i="17"/>
  <c r="CH54" i="17"/>
  <c r="BT48" i="17"/>
  <c r="BG48" i="17"/>
  <c r="AM48" i="17"/>
  <c r="AK48" i="17"/>
  <c r="AI48" i="17"/>
  <c r="AL48" i="17" s="1"/>
  <c r="AD48" i="17"/>
  <c r="AA54" i="17"/>
  <c r="Y48" i="17"/>
  <c r="P48" i="17"/>
  <c r="N54" i="17"/>
  <c r="K48" i="17"/>
  <c r="M48" i="17" s="1"/>
  <c r="I54" i="17"/>
  <c r="G48" i="17"/>
  <c r="D54" i="17"/>
  <c r="CT42" i="17"/>
  <c r="CS42" i="17"/>
  <c r="CR42" i="17"/>
  <c r="CQ42" i="17"/>
  <c r="CP42" i="17"/>
  <c r="CO42" i="17"/>
  <c r="CN42" i="17"/>
  <c r="CM42" i="17"/>
  <c r="CL42" i="17"/>
  <c r="CK42" i="17"/>
  <c r="CJ42" i="17"/>
  <c r="CI42" i="17"/>
  <c r="CG42" i="17"/>
  <c r="CF42" i="17"/>
  <c r="CE42" i="17"/>
  <c r="CD42" i="17"/>
  <c r="CC42" i="17"/>
  <c r="CB42" i="17"/>
  <c r="CA42" i="17"/>
  <c r="BZ42" i="17"/>
  <c r="BY42" i="17"/>
  <c r="BX42" i="17"/>
  <c r="BW42" i="17"/>
  <c r="BV42" i="17"/>
  <c r="BS42" i="17"/>
  <c r="BR42" i="17"/>
  <c r="BQ42" i="17"/>
  <c r="BP42" i="17"/>
  <c r="BO42" i="17"/>
  <c r="BN42" i="17"/>
  <c r="BM42" i="17"/>
  <c r="BL42" i="17"/>
  <c r="BK42" i="17"/>
  <c r="BJ42" i="17"/>
  <c r="BI42" i="17"/>
  <c r="BH42" i="17"/>
  <c r="BF42" i="17"/>
  <c r="BE42" i="17"/>
  <c r="BD42" i="17"/>
  <c r="BC42" i="17"/>
  <c r="BB42" i="17"/>
  <c r="BA42" i="17"/>
  <c r="AZ42" i="17"/>
  <c r="AY42" i="17"/>
  <c r="AX42" i="17"/>
  <c r="AW42" i="17"/>
  <c r="AV42" i="17"/>
  <c r="AU42" i="17"/>
  <c r="AQ42" i="17"/>
  <c r="AE42" i="17"/>
  <c r="AC42" i="17"/>
  <c r="AB42" i="17"/>
  <c r="Z42" i="17"/>
  <c r="X42" i="17"/>
  <c r="W42" i="17"/>
  <c r="U42" i="17"/>
  <c r="T42" i="17"/>
  <c r="L42" i="17"/>
  <c r="J42" i="17"/>
  <c r="F42" i="17"/>
  <c r="E42" i="17"/>
  <c r="DV41" i="17"/>
  <c r="DI41" i="17"/>
  <c r="AI41" i="17"/>
  <c r="P41" i="17"/>
  <c r="G41" i="17"/>
  <c r="H41" i="17" s="1"/>
  <c r="CU40" i="17"/>
  <c r="CH40" i="17"/>
  <c r="BT40" i="17"/>
  <c r="BG40" i="17"/>
  <c r="BU40" i="17" s="1"/>
  <c r="AS40" i="17"/>
  <c r="AF40" i="17"/>
  <c r="AD40" i="17"/>
  <c r="AA40" i="17"/>
  <c r="Y40" i="17"/>
  <c r="K40" i="17"/>
  <c r="M40" i="17" s="1"/>
  <c r="AR40" i="17" s="1"/>
  <c r="G40" i="17"/>
  <c r="H40" i="17" s="1"/>
  <c r="CU39" i="17"/>
  <c r="CH39" i="17"/>
  <c r="CV39" i="17" s="1"/>
  <c r="BT39" i="17"/>
  <c r="BG39" i="17"/>
  <c r="AS39" i="17"/>
  <c r="AF39" i="17"/>
  <c r="AD39" i="17"/>
  <c r="AA39" i="17"/>
  <c r="Y39" i="17"/>
  <c r="K39" i="17"/>
  <c r="M39" i="17" s="1"/>
  <c r="AR39" i="17" s="1"/>
  <c r="G39" i="17"/>
  <c r="H39" i="17" s="1"/>
  <c r="CU38" i="17"/>
  <c r="CH38" i="17"/>
  <c r="BT38" i="17"/>
  <c r="BG38" i="17"/>
  <c r="BU38" i="17" s="1"/>
  <c r="AS38" i="17"/>
  <c r="AF38" i="17"/>
  <c r="AD38" i="17"/>
  <c r="AA38" i="17"/>
  <c r="Y38" i="17"/>
  <c r="K38" i="17"/>
  <c r="M38" i="17" s="1"/>
  <c r="AR38" i="17" s="1"/>
  <c r="G38" i="17"/>
  <c r="H38" i="17" s="1"/>
  <c r="CU37" i="17"/>
  <c r="CH37" i="17"/>
  <c r="BT37" i="17"/>
  <c r="BG37" i="17"/>
  <c r="BU37" i="17" s="1"/>
  <c r="AS37" i="17"/>
  <c r="AF37" i="17"/>
  <c r="AD37" i="17"/>
  <c r="AA37" i="17"/>
  <c r="Y37" i="17"/>
  <c r="K37" i="17"/>
  <c r="M37" i="17" s="1"/>
  <c r="AR37" i="17" s="1"/>
  <c r="AM37" i="17"/>
  <c r="G37" i="17"/>
  <c r="H37" i="17" s="1"/>
  <c r="CU36" i="17"/>
  <c r="CH36" i="17"/>
  <c r="CV36" i="17" s="1"/>
  <c r="BT36" i="17"/>
  <c r="BG36" i="17"/>
  <c r="AS36" i="17"/>
  <c r="AF36" i="17"/>
  <c r="AD36" i="17"/>
  <c r="AA36" i="17"/>
  <c r="Y36" i="17"/>
  <c r="K36" i="17"/>
  <c r="M36" i="17" s="1"/>
  <c r="AR36" i="17" s="1"/>
  <c r="AM36" i="17"/>
  <c r="G36" i="17"/>
  <c r="H36" i="17" s="1"/>
  <c r="CU35" i="17"/>
  <c r="CH35" i="17"/>
  <c r="CV35" i="17" s="1"/>
  <c r="BT35" i="17"/>
  <c r="BG35" i="17"/>
  <c r="AS35" i="17"/>
  <c r="AF35" i="17"/>
  <c r="AD35" i="17"/>
  <c r="AA35" i="17"/>
  <c r="Y35" i="17"/>
  <c r="K35" i="17"/>
  <c r="M35" i="17" s="1"/>
  <c r="AR35" i="17" s="1"/>
  <c r="AM35" i="17"/>
  <c r="G35" i="17"/>
  <c r="H35" i="17" s="1"/>
  <c r="CU34" i="17"/>
  <c r="CH34" i="17"/>
  <c r="CV34" i="17" s="1"/>
  <c r="BT34" i="17"/>
  <c r="BG34" i="17"/>
  <c r="AS34" i="17"/>
  <c r="AF34" i="17"/>
  <c r="AD34" i="17"/>
  <c r="AA34" i="17"/>
  <c r="Y34" i="17"/>
  <c r="K34" i="17"/>
  <c r="M34" i="17" s="1"/>
  <c r="AR34" i="17" s="1"/>
  <c r="AM34" i="17"/>
  <c r="G34" i="17"/>
  <c r="H34" i="17" s="1"/>
  <c r="CU33" i="17"/>
  <c r="CH33" i="17"/>
  <c r="CV33" i="17" s="1"/>
  <c r="BT33" i="17"/>
  <c r="BG33" i="17"/>
  <c r="AS33" i="17"/>
  <c r="AF33" i="17"/>
  <c r="AD33" i="17"/>
  <c r="AA33" i="17"/>
  <c r="Y33" i="17"/>
  <c r="K33" i="17"/>
  <c r="M33" i="17" s="1"/>
  <c r="AR33" i="17" s="1"/>
  <c r="AM33" i="17"/>
  <c r="G33" i="17"/>
  <c r="H33" i="17" s="1"/>
  <c r="CU32" i="17"/>
  <c r="CH32" i="17"/>
  <c r="CV32" i="17" s="1"/>
  <c r="BT32" i="17"/>
  <c r="BG32" i="17"/>
  <c r="AS32" i="17"/>
  <c r="AF32" i="17"/>
  <c r="AD32" i="17"/>
  <c r="AA32" i="17"/>
  <c r="Y32" i="17"/>
  <c r="K32" i="17"/>
  <c r="M32" i="17" s="1"/>
  <c r="AR32" i="17" s="1"/>
  <c r="AM32" i="17"/>
  <c r="G32" i="17"/>
  <c r="CU31" i="17"/>
  <c r="CV31" i="17" s="1"/>
  <c r="CH31" i="17"/>
  <c r="BT31" i="17"/>
  <c r="BU31" i="17" s="1"/>
  <c r="BG31" i="17"/>
  <c r="AS31" i="17"/>
  <c r="AF31" i="17"/>
  <c r="AD31" i="17"/>
  <c r="AA31" i="17"/>
  <c r="Y31" i="17"/>
  <c r="K31" i="17"/>
  <c r="M31" i="17" s="1"/>
  <c r="AR31" i="17" s="1"/>
  <c r="AM31" i="17"/>
  <c r="G31" i="17"/>
  <c r="CU30" i="17"/>
  <c r="CH30" i="17"/>
  <c r="BT30" i="17"/>
  <c r="BG30" i="17"/>
  <c r="AS30" i="17"/>
  <c r="AF30" i="17"/>
  <c r="AD30" i="17"/>
  <c r="AA30" i="17"/>
  <c r="Y30" i="17"/>
  <c r="AM30" i="17"/>
  <c r="G30" i="17"/>
  <c r="CU29" i="17"/>
  <c r="CH29" i="17"/>
  <c r="CV29" i="17" s="1"/>
  <c r="BT29" i="17"/>
  <c r="BG29" i="17"/>
  <c r="BU29" i="17" s="1"/>
  <c r="AS29" i="17"/>
  <c r="AF29" i="17"/>
  <c r="AD29" i="17"/>
  <c r="AA29" i="17"/>
  <c r="Y29" i="17"/>
  <c r="K29" i="17"/>
  <c r="M29" i="17" s="1"/>
  <c r="AR29" i="17" s="1"/>
  <c r="G29" i="17"/>
  <c r="H29" i="17" s="1"/>
  <c r="CU28" i="17"/>
  <c r="CH28" i="17"/>
  <c r="CV28" i="17" s="1"/>
  <c r="BT28" i="17"/>
  <c r="BG28" i="17"/>
  <c r="AS28" i="17"/>
  <c r="AF28" i="17"/>
  <c r="AD28" i="17"/>
  <c r="AA28" i="17"/>
  <c r="Y28" i="17"/>
  <c r="K28" i="17"/>
  <c r="M28" i="17" s="1"/>
  <c r="AR28" i="17" s="1"/>
  <c r="G28" i="17"/>
  <c r="H28" i="17" s="1"/>
  <c r="CU27" i="17"/>
  <c r="CH27" i="17"/>
  <c r="CV27" i="17" s="1"/>
  <c r="BT27" i="17"/>
  <c r="BG27" i="17"/>
  <c r="BU27" i="17" s="1"/>
  <c r="AS27" i="17"/>
  <c r="AF27" i="17"/>
  <c r="AD27" i="17"/>
  <c r="AA27" i="17"/>
  <c r="Y27" i="17"/>
  <c r="K27" i="17"/>
  <c r="M27" i="17" s="1"/>
  <c r="AR27" i="17" s="1"/>
  <c r="G27" i="17"/>
  <c r="H27" i="17"/>
  <c r="CU26" i="17"/>
  <c r="CH26" i="17"/>
  <c r="BT26" i="17"/>
  <c r="BG26" i="17"/>
  <c r="AS26" i="17"/>
  <c r="AF26" i="17"/>
  <c r="AD26" i="17"/>
  <c r="AA26" i="17"/>
  <c r="Y26" i="17"/>
  <c r="K26" i="17"/>
  <c r="M26" i="17" s="1"/>
  <c r="AR26" i="17" s="1"/>
  <c r="G26" i="17"/>
  <c r="H26" i="17" s="1"/>
  <c r="CU25" i="17"/>
  <c r="CH25" i="17"/>
  <c r="CV25" i="17" s="1"/>
  <c r="BT25" i="17"/>
  <c r="BG25" i="17"/>
  <c r="AS25" i="17"/>
  <c r="AM25" i="17"/>
  <c r="AF25" i="17"/>
  <c r="AD25" i="17"/>
  <c r="AA25" i="17"/>
  <c r="Y25" i="17"/>
  <c r="K25" i="17"/>
  <c r="M25" i="17" s="1"/>
  <c r="AR25" i="17" s="1"/>
  <c r="G25" i="17"/>
  <c r="CU24" i="17"/>
  <c r="CH24" i="17"/>
  <c r="CV24" i="17" s="1"/>
  <c r="BT24" i="17"/>
  <c r="BG24" i="17"/>
  <c r="AS24" i="17"/>
  <c r="AM24" i="17"/>
  <c r="AF24" i="17"/>
  <c r="AD24" i="17"/>
  <c r="AA24" i="17"/>
  <c r="Y24" i="17"/>
  <c r="K24" i="17"/>
  <c r="M24" i="17" s="1"/>
  <c r="AR24" i="17" s="1"/>
  <c r="G24" i="17"/>
  <c r="H24" i="17" s="1"/>
  <c r="CU23" i="17"/>
  <c r="CH23" i="17"/>
  <c r="BT23" i="17"/>
  <c r="BG23" i="17"/>
  <c r="AS23" i="17"/>
  <c r="AF23" i="17"/>
  <c r="AD23" i="17"/>
  <c r="AA23" i="17"/>
  <c r="Y23" i="17"/>
  <c r="K23" i="17"/>
  <c r="M23" i="17" s="1"/>
  <c r="AR23" i="17" s="1"/>
  <c r="AM23" i="17"/>
  <c r="G23" i="17"/>
  <c r="CU22" i="17"/>
  <c r="CH22" i="17"/>
  <c r="CV22" i="17" s="1"/>
  <c r="BT22" i="17"/>
  <c r="BG22" i="17"/>
  <c r="AS22" i="17"/>
  <c r="AM22" i="17"/>
  <c r="AF22" i="17"/>
  <c r="AD22" i="17"/>
  <c r="AA22" i="17"/>
  <c r="Y22" i="17"/>
  <c r="K22" i="17"/>
  <c r="M22" i="17" s="1"/>
  <c r="AR22" i="17" s="1"/>
  <c r="G22" i="17"/>
  <c r="H22" i="17"/>
  <c r="CU21" i="17"/>
  <c r="CV21" i="17" s="1"/>
  <c r="CH21" i="17"/>
  <c r="BT21" i="17"/>
  <c r="BG21" i="17"/>
  <c r="AS21" i="17"/>
  <c r="AF21" i="17"/>
  <c r="AD21" i="17"/>
  <c r="AA21" i="17"/>
  <c r="Y21" i="17"/>
  <c r="K21" i="17"/>
  <c r="M21" i="17" s="1"/>
  <c r="AR21" i="17" s="1"/>
  <c r="AM21" i="17"/>
  <c r="G21" i="17"/>
  <c r="H21" i="17" s="1"/>
  <c r="CU20" i="17"/>
  <c r="CH20" i="17"/>
  <c r="BT20" i="17"/>
  <c r="BG20" i="17"/>
  <c r="AS20" i="17"/>
  <c r="AF20" i="17"/>
  <c r="AD20" i="17"/>
  <c r="AA20" i="17"/>
  <c r="Y20" i="17"/>
  <c r="K20" i="17"/>
  <c r="M20" i="17" s="1"/>
  <c r="AR20" i="17" s="1"/>
  <c r="AM20" i="17"/>
  <c r="G20" i="17"/>
  <c r="H20" i="17" s="1"/>
  <c r="CV19" i="17"/>
  <c r="CU19" i="17"/>
  <c r="CH19" i="17"/>
  <c r="BT19" i="17"/>
  <c r="BG19" i="17"/>
  <c r="AS19" i="17"/>
  <c r="AF19" i="17"/>
  <c r="AD19" i="17"/>
  <c r="AA19" i="17"/>
  <c r="Y19" i="17"/>
  <c r="K19" i="17"/>
  <c r="M19" i="17" s="1"/>
  <c r="AR19" i="17" s="1"/>
  <c r="AM19" i="17"/>
  <c r="G19" i="17"/>
  <c r="H19" i="17" s="1"/>
  <c r="CU18" i="17"/>
  <c r="CH18" i="17"/>
  <c r="CV18" i="17" s="1"/>
  <c r="BT18" i="17"/>
  <c r="BG18" i="17"/>
  <c r="AS18" i="17"/>
  <c r="AF18" i="17"/>
  <c r="AD18" i="17"/>
  <c r="AA18" i="17"/>
  <c r="Y18" i="17"/>
  <c r="K18" i="17"/>
  <c r="M18" i="17" s="1"/>
  <c r="AR18" i="17" s="1"/>
  <c r="AM18" i="17"/>
  <c r="G18" i="17"/>
  <c r="H18" i="17" s="1"/>
  <c r="CU17" i="17"/>
  <c r="CH17" i="17"/>
  <c r="CV17" i="17" s="1"/>
  <c r="BT17" i="17"/>
  <c r="BG17" i="17"/>
  <c r="AS17" i="17"/>
  <c r="AF17" i="17"/>
  <c r="AD17" i="17"/>
  <c r="AA17" i="17"/>
  <c r="Y17" i="17"/>
  <c r="K17" i="17"/>
  <c r="M17" i="17" s="1"/>
  <c r="AR17" i="17" s="1"/>
  <c r="AM17" i="17"/>
  <c r="G17" i="17"/>
  <c r="CU16" i="17"/>
  <c r="CH16" i="17"/>
  <c r="CV16" i="17" s="1"/>
  <c r="BT16" i="17"/>
  <c r="BU16" i="17" s="1"/>
  <c r="BG16" i="17"/>
  <c r="AS16" i="17"/>
  <c r="AF16" i="17"/>
  <c r="AD16" i="17"/>
  <c r="AA16" i="17"/>
  <c r="Y16" i="17"/>
  <c r="K16" i="17"/>
  <c r="M16" i="17" s="1"/>
  <c r="AR16" i="17" s="1"/>
  <c r="AM16" i="17"/>
  <c r="G16" i="17"/>
  <c r="H16" i="17" s="1"/>
  <c r="CU15" i="17"/>
  <c r="CH15" i="17"/>
  <c r="BT15" i="17"/>
  <c r="BG15" i="17"/>
  <c r="BU15" i="17" s="1"/>
  <c r="AS15" i="17"/>
  <c r="AF15" i="17"/>
  <c r="AD15" i="17"/>
  <c r="AA15" i="17"/>
  <c r="Y15" i="17"/>
  <c r="K15" i="17"/>
  <c r="M15" i="17" s="1"/>
  <c r="AR15" i="17" s="1"/>
  <c r="AM15" i="17"/>
  <c r="G15" i="17"/>
  <c r="CU14" i="17"/>
  <c r="CH14" i="17"/>
  <c r="BT14" i="17"/>
  <c r="BG14" i="17"/>
  <c r="AS14" i="17"/>
  <c r="AF14" i="17"/>
  <c r="AD14" i="17"/>
  <c r="AA14" i="17"/>
  <c r="Y14" i="17"/>
  <c r="AM14" i="17"/>
  <c r="G14" i="17"/>
  <c r="CU13" i="17"/>
  <c r="CH13" i="17"/>
  <c r="BT13" i="17"/>
  <c r="BG13" i="17"/>
  <c r="BU13" i="17" s="1"/>
  <c r="AS13" i="17"/>
  <c r="AF13" i="17"/>
  <c r="AD13" i="17"/>
  <c r="AA13" i="17"/>
  <c r="Y13" i="17"/>
  <c r="AM13" i="17"/>
  <c r="G13" i="17"/>
  <c r="CU12" i="17"/>
  <c r="CH12" i="17"/>
  <c r="BT12" i="17"/>
  <c r="BG12" i="17"/>
  <c r="AS12" i="17"/>
  <c r="AF12" i="17"/>
  <c r="AD12" i="17"/>
  <c r="AA12" i="17"/>
  <c r="Y12" i="17"/>
  <c r="K12" i="17"/>
  <c r="M12" i="17" s="1"/>
  <c r="AR12" i="17" s="1"/>
  <c r="AM12" i="17"/>
  <c r="G12" i="17"/>
  <c r="H12" i="17" s="1"/>
  <c r="CU11" i="17"/>
  <c r="CH11" i="17"/>
  <c r="BU11" i="17"/>
  <c r="BT11" i="17"/>
  <c r="BG11" i="17"/>
  <c r="AS11" i="17"/>
  <c r="AF11" i="17"/>
  <c r="AD11" i="17"/>
  <c r="AA11" i="17"/>
  <c r="Y11" i="17"/>
  <c r="K11" i="17"/>
  <c r="M11" i="17" s="1"/>
  <c r="AR11" i="17" s="1"/>
  <c r="AM11" i="17"/>
  <c r="G11" i="17"/>
  <c r="H11" i="17" s="1"/>
  <c r="DU10" i="17"/>
  <c r="DU11" i="17" s="1"/>
  <c r="DU12" i="17" s="1"/>
  <c r="DU13" i="17" s="1"/>
  <c r="DU14" i="17" s="1"/>
  <c r="DU15" i="17" s="1"/>
  <c r="DU16" i="17" s="1"/>
  <c r="DU17" i="17" s="1"/>
  <c r="DU18" i="17" s="1"/>
  <c r="DU19" i="17" s="1"/>
  <c r="DU20" i="17" s="1"/>
  <c r="DU21" i="17" s="1"/>
  <c r="DU22" i="17" s="1"/>
  <c r="DU23" i="17" s="1"/>
  <c r="DU24" i="17" s="1"/>
  <c r="DU25" i="17" s="1"/>
  <c r="DU26" i="17" s="1"/>
  <c r="DU27" i="17" s="1"/>
  <c r="DU28" i="17" s="1"/>
  <c r="DU29" i="17" s="1"/>
  <c r="DU30" i="17" s="1"/>
  <c r="DU31" i="17" s="1"/>
  <c r="DU32" i="17" s="1"/>
  <c r="DU33" i="17" s="1"/>
  <c r="DU34" i="17" s="1"/>
  <c r="DU35" i="17" s="1"/>
  <c r="DU36" i="17" s="1"/>
  <c r="DU37" i="17" s="1"/>
  <c r="DU38" i="17" s="1"/>
  <c r="DU39" i="17" s="1"/>
  <c r="DU40" i="17" s="1"/>
  <c r="DU42" i="17" s="1"/>
  <c r="DT10" i="17"/>
  <c r="DT11" i="17" s="1"/>
  <c r="DT12" i="17" s="1"/>
  <c r="DT13" i="17" s="1"/>
  <c r="DT14" i="17" s="1"/>
  <c r="DT15" i="17" s="1"/>
  <c r="DT16" i="17" s="1"/>
  <c r="DT17" i="17" s="1"/>
  <c r="DT18" i="17" s="1"/>
  <c r="DT19" i="17" s="1"/>
  <c r="DT20" i="17" s="1"/>
  <c r="DT21" i="17" s="1"/>
  <c r="DT22" i="17" s="1"/>
  <c r="DT23" i="17" s="1"/>
  <c r="DT24" i="17" s="1"/>
  <c r="DT25" i="17" s="1"/>
  <c r="DT26" i="17" s="1"/>
  <c r="DT27" i="17" s="1"/>
  <c r="DT28" i="17" s="1"/>
  <c r="DT29" i="17" s="1"/>
  <c r="DT30" i="17" s="1"/>
  <c r="DT31" i="17" s="1"/>
  <c r="DT32" i="17" s="1"/>
  <c r="DT33" i="17" s="1"/>
  <c r="DT34" i="17" s="1"/>
  <c r="DT35" i="17" s="1"/>
  <c r="DT36" i="17" s="1"/>
  <c r="DT37" i="17" s="1"/>
  <c r="DT38" i="17" s="1"/>
  <c r="DT39" i="17" s="1"/>
  <c r="DT40" i="17" s="1"/>
  <c r="DT42" i="17" s="1"/>
  <c r="DS10" i="17"/>
  <c r="DS11" i="17" s="1"/>
  <c r="DS12" i="17" s="1"/>
  <c r="DS13" i="17" s="1"/>
  <c r="DS14" i="17" s="1"/>
  <c r="DS15" i="17" s="1"/>
  <c r="DS16" i="17" s="1"/>
  <c r="DS17" i="17" s="1"/>
  <c r="DS18" i="17" s="1"/>
  <c r="DS19" i="17" s="1"/>
  <c r="DS20" i="17" s="1"/>
  <c r="DS21" i="17" s="1"/>
  <c r="DS22" i="17" s="1"/>
  <c r="DS23" i="17" s="1"/>
  <c r="DS24" i="17" s="1"/>
  <c r="DS25" i="17" s="1"/>
  <c r="DS26" i="17" s="1"/>
  <c r="DS27" i="17" s="1"/>
  <c r="DS28" i="17" s="1"/>
  <c r="DS29" i="17" s="1"/>
  <c r="DS30" i="17" s="1"/>
  <c r="DS31" i="17" s="1"/>
  <c r="DS32" i="17" s="1"/>
  <c r="DS33" i="17" s="1"/>
  <c r="DS34" i="17" s="1"/>
  <c r="DS35" i="17" s="1"/>
  <c r="DS36" i="17" s="1"/>
  <c r="DS37" i="17" s="1"/>
  <c r="DS38" i="17" s="1"/>
  <c r="DS39" i="17" s="1"/>
  <c r="DS40" i="17" s="1"/>
  <c r="DS42" i="17" s="1"/>
  <c r="DR10" i="17"/>
  <c r="DR11" i="17" s="1"/>
  <c r="DR12" i="17" s="1"/>
  <c r="DR13" i="17" s="1"/>
  <c r="DR14" i="17" s="1"/>
  <c r="DR15" i="17" s="1"/>
  <c r="DR16" i="17" s="1"/>
  <c r="DR17" i="17" s="1"/>
  <c r="DR18" i="17" s="1"/>
  <c r="DR19" i="17" s="1"/>
  <c r="DR20" i="17" s="1"/>
  <c r="DR21" i="17" s="1"/>
  <c r="DR22" i="17" s="1"/>
  <c r="DR23" i="17" s="1"/>
  <c r="DR24" i="17" s="1"/>
  <c r="DR25" i="17" s="1"/>
  <c r="DR26" i="17" s="1"/>
  <c r="DR27" i="17" s="1"/>
  <c r="DR28" i="17" s="1"/>
  <c r="DR29" i="17" s="1"/>
  <c r="DR30" i="17" s="1"/>
  <c r="DR31" i="17" s="1"/>
  <c r="DR32" i="17" s="1"/>
  <c r="DR33" i="17" s="1"/>
  <c r="DR34" i="17" s="1"/>
  <c r="DR35" i="17" s="1"/>
  <c r="DR36" i="17" s="1"/>
  <c r="DR37" i="17" s="1"/>
  <c r="DR38" i="17" s="1"/>
  <c r="DR39" i="17" s="1"/>
  <c r="DR40" i="17" s="1"/>
  <c r="DR42" i="17" s="1"/>
  <c r="DQ10" i="17"/>
  <c r="DQ11" i="17" s="1"/>
  <c r="DQ12" i="17" s="1"/>
  <c r="DQ13" i="17" s="1"/>
  <c r="DQ14" i="17" s="1"/>
  <c r="DQ15" i="17" s="1"/>
  <c r="DQ16" i="17" s="1"/>
  <c r="DQ17" i="17" s="1"/>
  <c r="DQ18" i="17" s="1"/>
  <c r="DQ19" i="17" s="1"/>
  <c r="DQ20" i="17" s="1"/>
  <c r="DQ21" i="17" s="1"/>
  <c r="DQ22" i="17" s="1"/>
  <c r="DQ23" i="17" s="1"/>
  <c r="DQ24" i="17" s="1"/>
  <c r="DQ25" i="17" s="1"/>
  <c r="DQ26" i="17" s="1"/>
  <c r="DQ27" i="17" s="1"/>
  <c r="DQ28" i="17" s="1"/>
  <c r="DQ29" i="17" s="1"/>
  <c r="DQ30" i="17" s="1"/>
  <c r="DQ31" i="17" s="1"/>
  <c r="DQ32" i="17" s="1"/>
  <c r="DQ33" i="17" s="1"/>
  <c r="DQ34" i="17" s="1"/>
  <c r="DQ35" i="17" s="1"/>
  <c r="DQ36" i="17" s="1"/>
  <c r="DQ37" i="17" s="1"/>
  <c r="DQ38" i="17" s="1"/>
  <c r="DQ39" i="17" s="1"/>
  <c r="DQ40" i="17" s="1"/>
  <c r="DQ42" i="17" s="1"/>
  <c r="DP10" i="17"/>
  <c r="DP11" i="17" s="1"/>
  <c r="DP12" i="17" s="1"/>
  <c r="DP13" i="17" s="1"/>
  <c r="DP14" i="17" s="1"/>
  <c r="DP15" i="17" s="1"/>
  <c r="DP16" i="17" s="1"/>
  <c r="DP17" i="17" s="1"/>
  <c r="DP18" i="17" s="1"/>
  <c r="DP19" i="17" s="1"/>
  <c r="DP20" i="17" s="1"/>
  <c r="DP21" i="17" s="1"/>
  <c r="DP22" i="17" s="1"/>
  <c r="DP23" i="17" s="1"/>
  <c r="DP24" i="17" s="1"/>
  <c r="DP25" i="17" s="1"/>
  <c r="DP26" i="17" s="1"/>
  <c r="DP27" i="17" s="1"/>
  <c r="DP28" i="17" s="1"/>
  <c r="DP29" i="17" s="1"/>
  <c r="DP30" i="17" s="1"/>
  <c r="DP31" i="17" s="1"/>
  <c r="DP32" i="17" s="1"/>
  <c r="DP33" i="17" s="1"/>
  <c r="DP34" i="17" s="1"/>
  <c r="DP35" i="17" s="1"/>
  <c r="DP36" i="17" s="1"/>
  <c r="DP37" i="17" s="1"/>
  <c r="DP38" i="17" s="1"/>
  <c r="DP39" i="17" s="1"/>
  <c r="DP40" i="17" s="1"/>
  <c r="DP42" i="17" s="1"/>
  <c r="DO10" i="17"/>
  <c r="DO11" i="17" s="1"/>
  <c r="DO12" i="17" s="1"/>
  <c r="DO13" i="17" s="1"/>
  <c r="DO14" i="17" s="1"/>
  <c r="DO15" i="17" s="1"/>
  <c r="DO16" i="17" s="1"/>
  <c r="DO17" i="17" s="1"/>
  <c r="DO18" i="17" s="1"/>
  <c r="DO19" i="17" s="1"/>
  <c r="DO20" i="17" s="1"/>
  <c r="DO21" i="17" s="1"/>
  <c r="DO22" i="17" s="1"/>
  <c r="DO23" i="17" s="1"/>
  <c r="DO24" i="17" s="1"/>
  <c r="DO25" i="17" s="1"/>
  <c r="DO26" i="17" s="1"/>
  <c r="DO27" i="17" s="1"/>
  <c r="DO28" i="17" s="1"/>
  <c r="DO29" i="17" s="1"/>
  <c r="DO30" i="17" s="1"/>
  <c r="DO31" i="17" s="1"/>
  <c r="DO32" i="17" s="1"/>
  <c r="DO33" i="17" s="1"/>
  <c r="DO34" i="17" s="1"/>
  <c r="DO35" i="17" s="1"/>
  <c r="DO36" i="17" s="1"/>
  <c r="DO37" i="17" s="1"/>
  <c r="DO38" i="17" s="1"/>
  <c r="DO39" i="17" s="1"/>
  <c r="DO40" i="17" s="1"/>
  <c r="DO42" i="17" s="1"/>
  <c r="DN10" i="17"/>
  <c r="DN11" i="17" s="1"/>
  <c r="DN12" i="17" s="1"/>
  <c r="DN13" i="17" s="1"/>
  <c r="DN14" i="17" s="1"/>
  <c r="DN15" i="17" s="1"/>
  <c r="DN16" i="17" s="1"/>
  <c r="DN17" i="17" s="1"/>
  <c r="DN18" i="17" s="1"/>
  <c r="DN19" i="17" s="1"/>
  <c r="DN20" i="17" s="1"/>
  <c r="DN21" i="17" s="1"/>
  <c r="DN22" i="17" s="1"/>
  <c r="DN23" i="17" s="1"/>
  <c r="DN24" i="17" s="1"/>
  <c r="DN25" i="17" s="1"/>
  <c r="DN26" i="17" s="1"/>
  <c r="DN27" i="17" s="1"/>
  <c r="DN28" i="17" s="1"/>
  <c r="DN29" i="17" s="1"/>
  <c r="DN30" i="17" s="1"/>
  <c r="DN31" i="17" s="1"/>
  <c r="DN32" i="17" s="1"/>
  <c r="DN33" i="17" s="1"/>
  <c r="DN34" i="17" s="1"/>
  <c r="DN35" i="17" s="1"/>
  <c r="DN36" i="17" s="1"/>
  <c r="DN37" i="17" s="1"/>
  <c r="DN38" i="17" s="1"/>
  <c r="DN39" i="17" s="1"/>
  <c r="DN40" i="17" s="1"/>
  <c r="DN42" i="17" s="1"/>
  <c r="DM10" i="17"/>
  <c r="DM11" i="17" s="1"/>
  <c r="DM12" i="17" s="1"/>
  <c r="DM13" i="17" s="1"/>
  <c r="DM14" i="17" s="1"/>
  <c r="DM15" i="17" s="1"/>
  <c r="DM16" i="17" s="1"/>
  <c r="DM17" i="17" s="1"/>
  <c r="DM18" i="17" s="1"/>
  <c r="DM19" i="17" s="1"/>
  <c r="DM20" i="17" s="1"/>
  <c r="DM21" i="17" s="1"/>
  <c r="DM22" i="17" s="1"/>
  <c r="DM23" i="17" s="1"/>
  <c r="DM24" i="17" s="1"/>
  <c r="DM25" i="17" s="1"/>
  <c r="DM26" i="17" s="1"/>
  <c r="DM27" i="17" s="1"/>
  <c r="DM28" i="17" s="1"/>
  <c r="DM29" i="17" s="1"/>
  <c r="DM30" i="17" s="1"/>
  <c r="DM31" i="17" s="1"/>
  <c r="DM32" i="17" s="1"/>
  <c r="DM33" i="17" s="1"/>
  <c r="DM34" i="17" s="1"/>
  <c r="DM35" i="17" s="1"/>
  <c r="DM36" i="17" s="1"/>
  <c r="DM37" i="17" s="1"/>
  <c r="DM38" i="17" s="1"/>
  <c r="DM39" i="17" s="1"/>
  <c r="DM40" i="17" s="1"/>
  <c r="DM42" i="17" s="1"/>
  <c r="DL10" i="17"/>
  <c r="DL11" i="17" s="1"/>
  <c r="DL12" i="17" s="1"/>
  <c r="DL13" i="17" s="1"/>
  <c r="DL14" i="17" s="1"/>
  <c r="DL15" i="17" s="1"/>
  <c r="DL16" i="17" s="1"/>
  <c r="DL17" i="17" s="1"/>
  <c r="DL18" i="17" s="1"/>
  <c r="DL19" i="17" s="1"/>
  <c r="DL20" i="17" s="1"/>
  <c r="DL21" i="17" s="1"/>
  <c r="DL22" i="17" s="1"/>
  <c r="DL23" i="17" s="1"/>
  <c r="DL24" i="17" s="1"/>
  <c r="DL25" i="17" s="1"/>
  <c r="DL26" i="17" s="1"/>
  <c r="DL27" i="17" s="1"/>
  <c r="DL28" i="17" s="1"/>
  <c r="DL29" i="17" s="1"/>
  <c r="DL30" i="17" s="1"/>
  <c r="DL31" i="17" s="1"/>
  <c r="DL32" i="17" s="1"/>
  <c r="DL33" i="17" s="1"/>
  <c r="DL34" i="17" s="1"/>
  <c r="DL35" i="17" s="1"/>
  <c r="DL36" i="17" s="1"/>
  <c r="DL37" i="17" s="1"/>
  <c r="DL38" i="17" s="1"/>
  <c r="DL39" i="17" s="1"/>
  <c r="DL40" i="17" s="1"/>
  <c r="DL42" i="17" s="1"/>
  <c r="DK10" i="17"/>
  <c r="DK11" i="17" s="1"/>
  <c r="DK12" i="17" s="1"/>
  <c r="DK13" i="17" s="1"/>
  <c r="DK14" i="17" s="1"/>
  <c r="DK15" i="17" s="1"/>
  <c r="DK16" i="17" s="1"/>
  <c r="DK17" i="17" s="1"/>
  <c r="DK18" i="17" s="1"/>
  <c r="DK19" i="17" s="1"/>
  <c r="DK20" i="17" s="1"/>
  <c r="DK21" i="17" s="1"/>
  <c r="DK22" i="17" s="1"/>
  <c r="DK23" i="17" s="1"/>
  <c r="DK24" i="17" s="1"/>
  <c r="DK25" i="17" s="1"/>
  <c r="DK26" i="17" s="1"/>
  <c r="DK27" i="17" s="1"/>
  <c r="DK28" i="17" s="1"/>
  <c r="DK29" i="17" s="1"/>
  <c r="DK30" i="17" s="1"/>
  <c r="DK31" i="17" s="1"/>
  <c r="DK32" i="17" s="1"/>
  <c r="DK33" i="17" s="1"/>
  <c r="DK34" i="17" s="1"/>
  <c r="DK35" i="17" s="1"/>
  <c r="DK36" i="17" s="1"/>
  <c r="DK37" i="17" s="1"/>
  <c r="DK38" i="17" s="1"/>
  <c r="DK39" i="17" s="1"/>
  <c r="DK40" i="17" s="1"/>
  <c r="DK42" i="17" s="1"/>
  <c r="DJ10" i="17"/>
  <c r="DJ11" i="17" s="1"/>
  <c r="DH10" i="17"/>
  <c r="DH11" i="17" s="1"/>
  <c r="DH12" i="17" s="1"/>
  <c r="DH13" i="17" s="1"/>
  <c r="DH14" i="17" s="1"/>
  <c r="DH15" i="17" s="1"/>
  <c r="DH16" i="17" s="1"/>
  <c r="DH17" i="17" s="1"/>
  <c r="DH18" i="17" s="1"/>
  <c r="DH19" i="17" s="1"/>
  <c r="DH20" i="17" s="1"/>
  <c r="DH21" i="17" s="1"/>
  <c r="DH22" i="17" s="1"/>
  <c r="DH23" i="17" s="1"/>
  <c r="DH24" i="17" s="1"/>
  <c r="DH25" i="17" s="1"/>
  <c r="DH26" i="17" s="1"/>
  <c r="DH27" i="17" s="1"/>
  <c r="DH28" i="17" s="1"/>
  <c r="DH29" i="17" s="1"/>
  <c r="DH30" i="17" s="1"/>
  <c r="DH31" i="17" s="1"/>
  <c r="DH32" i="17" s="1"/>
  <c r="DH33" i="17" s="1"/>
  <c r="DH34" i="17" s="1"/>
  <c r="DH35" i="17" s="1"/>
  <c r="DH36" i="17" s="1"/>
  <c r="DH37" i="17" s="1"/>
  <c r="DH38" i="17" s="1"/>
  <c r="DH39" i="17" s="1"/>
  <c r="DH40" i="17" s="1"/>
  <c r="DH42" i="17" s="1"/>
  <c r="DG10" i="17"/>
  <c r="DG11" i="17" s="1"/>
  <c r="DG12" i="17" s="1"/>
  <c r="DG13" i="17" s="1"/>
  <c r="DG14" i="17" s="1"/>
  <c r="DG15" i="17" s="1"/>
  <c r="DG16" i="17" s="1"/>
  <c r="DG17" i="17" s="1"/>
  <c r="DG18" i="17" s="1"/>
  <c r="DG19" i="17" s="1"/>
  <c r="DG20" i="17" s="1"/>
  <c r="DG21" i="17" s="1"/>
  <c r="DG22" i="17" s="1"/>
  <c r="DG23" i="17" s="1"/>
  <c r="DG24" i="17" s="1"/>
  <c r="DG25" i="17" s="1"/>
  <c r="DG26" i="17" s="1"/>
  <c r="DG27" i="17" s="1"/>
  <c r="DG28" i="17" s="1"/>
  <c r="DG29" i="17" s="1"/>
  <c r="DG30" i="17" s="1"/>
  <c r="DG31" i="17" s="1"/>
  <c r="DG32" i="17" s="1"/>
  <c r="DG33" i="17" s="1"/>
  <c r="DG34" i="17" s="1"/>
  <c r="DG35" i="17" s="1"/>
  <c r="DG36" i="17" s="1"/>
  <c r="DG37" i="17" s="1"/>
  <c r="DG38" i="17" s="1"/>
  <c r="DG39" i="17" s="1"/>
  <c r="DG40" i="17" s="1"/>
  <c r="DG42" i="17" s="1"/>
  <c r="DF10" i="17"/>
  <c r="DF11" i="17" s="1"/>
  <c r="DF12" i="17" s="1"/>
  <c r="DF13" i="17" s="1"/>
  <c r="DF14" i="17" s="1"/>
  <c r="DF15" i="17" s="1"/>
  <c r="DF16" i="17" s="1"/>
  <c r="DF17" i="17" s="1"/>
  <c r="DF18" i="17" s="1"/>
  <c r="DF19" i="17" s="1"/>
  <c r="DF20" i="17" s="1"/>
  <c r="DF21" i="17" s="1"/>
  <c r="DF22" i="17" s="1"/>
  <c r="DF23" i="17" s="1"/>
  <c r="DF24" i="17" s="1"/>
  <c r="DF25" i="17" s="1"/>
  <c r="DF26" i="17" s="1"/>
  <c r="DF27" i="17" s="1"/>
  <c r="DF28" i="17" s="1"/>
  <c r="DF29" i="17" s="1"/>
  <c r="DF30" i="17" s="1"/>
  <c r="DF31" i="17" s="1"/>
  <c r="DF32" i="17" s="1"/>
  <c r="DF33" i="17" s="1"/>
  <c r="DF34" i="17" s="1"/>
  <c r="DF35" i="17" s="1"/>
  <c r="DF36" i="17" s="1"/>
  <c r="DF37" i="17" s="1"/>
  <c r="DF38" i="17" s="1"/>
  <c r="DF39" i="17" s="1"/>
  <c r="DF40" i="17" s="1"/>
  <c r="DF42" i="17" s="1"/>
  <c r="DE10" i="17"/>
  <c r="DE11" i="17" s="1"/>
  <c r="DE12" i="17" s="1"/>
  <c r="DE13" i="17" s="1"/>
  <c r="DE14" i="17" s="1"/>
  <c r="DE15" i="17" s="1"/>
  <c r="DE16" i="17" s="1"/>
  <c r="DE17" i="17" s="1"/>
  <c r="DE18" i="17" s="1"/>
  <c r="DE19" i="17" s="1"/>
  <c r="DE20" i="17" s="1"/>
  <c r="DE21" i="17" s="1"/>
  <c r="DE22" i="17" s="1"/>
  <c r="DE23" i="17" s="1"/>
  <c r="DE24" i="17" s="1"/>
  <c r="DE25" i="17" s="1"/>
  <c r="DE26" i="17" s="1"/>
  <c r="DE27" i="17" s="1"/>
  <c r="DE28" i="17" s="1"/>
  <c r="DE29" i="17" s="1"/>
  <c r="DE30" i="17" s="1"/>
  <c r="DE31" i="17" s="1"/>
  <c r="DE32" i="17" s="1"/>
  <c r="DE33" i="17" s="1"/>
  <c r="DE34" i="17" s="1"/>
  <c r="DE35" i="17" s="1"/>
  <c r="DE36" i="17" s="1"/>
  <c r="DE37" i="17" s="1"/>
  <c r="DE38" i="17" s="1"/>
  <c r="DE39" i="17" s="1"/>
  <c r="DE40" i="17" s="1"/>
  <c r="DE42" i="17" s="1"/>
  <c r="DD10" i="17"/>
  <c r="DD11" i="17" s="1"/>
  <c r="DD12" i="17" s="1"/>
  <c r="DD13" i="17" s="1"/>
  <c r="DD14" i="17" s="1"/>
  <c r="DD15" i="17" s="1"/>
  <c r="DD16" i="17" s="1"/>
  <c r="DD17" i="17" s="1"/>
  <c r="DD18" i="17" s="1"/>
  <c r="DD19" i="17" s="1"/>
  <c r="DD20" i="17" s="1"/>
  <c r="DD21" i="17" s="1"/>
  <c r="DD22" i="17" s="1"/>
  <c r="DD23" i="17" s="1"/>
  <c r="DD24" i="17" s="1"/>
  <c r="DD25" i="17" s="1"/>
  <c r="DD26" i="17" s="1"/>
  <c r="DD27" i="17" s="1"/>
  <c r="DD28" i="17" s="1"/>
  <c r="DD29" i="17" s="1"/>
  <c r="DD30" i="17" s="1"/>
  <c r="DD31" i="17" s="1"/>
  <c r="DD32" i="17" s="1"/>
  <c r="DD33" i="17" s="1"/>
  <c r="DD34" i="17" s="1"/>
  <c r="DD35" i="17" s="1"/>
  <c r="DD36" i="17" s="1"/>
  <c r="DD37" i="17" s="1"/>
  <c r="DD38" i="17" s="1"/>
  <c r="DD39" i="17" s="1"/>
  <c r="DD40" i="17" s="1"/>
  <c r="DD42" i="17" s="1"/>
  <c r="DC10" i="17"/>
  <c r="DC11" i="17" s="1"/>
  <c r="DC12" i="17" s="1"/>
  <c r="DC13" i="17" s="1"/>
  <c r="DC14" i="17" s="1"/>
  <c r="DC15" i="17" s="1"/>
  <c r="DC16" i="17" s="1"/>
  <c r="DC17" i="17" s="1"/>
  <c r="DC18" i="17" s="1"/>
  <c r="DC19" i="17" s="1"/>
  <c r="DC20" i="17" s="1"/>
  <c r="DC21" i="17" s="1"/>
  <c r="DC22" i="17" s="1"/>
  <c r="DC23" i="17" s="1"/>
  <c r="DC24" i="17" s="1"/>
  <c r="DC25" i="17" s="1"/>
  <c r="DC26" i="17" s="1"/>
  <c r="DC27" i="17" s="1"/>
  <c r="DC28" i="17" s="1"/>
  <c r="DC29" i="17" s="1"/>
  <c r="DC30" i="17" s="1"/>
  <c r="DC31" i="17" s="1"/>
  <c r="DC32" i="17" s="1"/>
  <c r="DC33" i="17" s="1"/>
  <c r="DC34" i="17" s="1"/>
  <c r="DC35" i="17" s="1"/>
  <c r="DC36" i="17" s="1"/>
  <c r="DC37" i="17" s="1"/>
  <c r="DC38" i="17" s="1"/>
  <c r="DC39" i="17" s="1"/>
  <c r="DC40" i="17" s="1"/>
  <c r="DC42" i="17" s="1"/>
  <c r="DB10" i="17"/>
  <c r="DB11" i="17" s="1"/>
  <c r="DB12" i="17" s="1"/>
  <c r="DB13" i="17" s="1"/>
  <c r="DB14" i="17" s="1"/>
  <c r="DB15" i="17" s="1"/>
  <c r="DB16" i="17" s="1"/>
  <c r="DB17" i="17" s="1"/>
  <c r="DB18" i="17" s="1"/>
  <c r="DB19" i="17" s="1"/>
  <c r="DB20" i="17" s="1"/>
  <c r="DB21" i="17" s="1"/>
  <c r="DB22" i="17" s="1"/>
  <c r="DB23" i="17" s="1"/>
  <c r="DB24" i="17" s="1"/>
  <c r="DB25" i="17" s="1"/>
  <c r="DB26" i="17" s="1"/>
  <c r="DB27" i="17" s="1"/>
  <c r="DB28" i="17" s="1"/>
  <c r="DB29" i="17" s="1"/>
  <c r="DB30" i="17" s="1"/>
  <c r="DB31" i="17" s="1"/>
  <c r="DB32" i="17" s="1"/>
  <c r="DB33" i="17" s="1"/>
  <c r="DB34" i="17" s="1"/>
  <c r="DB35" i="17" s="1"/>
  <c r="DB36" i="17" s="1"/>
  <c r="DB37" i="17" s="1"/>
  <c r="DB38" i="17" s="1"/>
  <c r="DB39" i="17" s="1"/>
  <c r="DB40" i="17" s="1"/>
  <c r="DB42" i="17" s="1"/>
  <c r="DA10" i="17"/>
  <c r="DA11" i="17" s="1"/>
  <c r="DA12" i="17" s="1"/>
  <c r="DA13" i="17" s="1"/>
  <c r="DA14" i="17" s="1"/>
  <c r="DA15" i="17" s="1"/>
  <c r="DA16" i="17" s="1"/>
  <c r="DA17" i="17" s="1"/>
  <c r="DA18" i="17" s="1"/>
  <c r="DA19" i="17" s="1"/>
  <c r="DA20" i="17" s="1"/>
  <c r="DA21" i="17" s="1"/>
  <c r="DA22" i="17" s="1"/>
  <c r="DA23" i="17" s="1"/>
  <c r="DA24" i="17" s="1"/>
  <c r="DA25" i="17" s="1"/>
  <c r="DA26" i="17" s="1"/>
  <c r="DA27" i="17" s="1"/>
  <c r="DA28" i="17" s="1"/>
  <c r="DA29" i="17" s="1"/>
  <c r="DA30" i="17" s="1"/>
  <c r="DA31" i="17" s="1"/>
  <c r="DA32" i="17" s="1"/>
  <c r="DA33" i="17" s="1"/>
  <c r="DA34" i="17" s="1"/>
  <c r="DA35" i="17" s="1"/>
  <c r="DA36" i="17" s="1"/>
  <c r="DA37" i="17" s="1"/>
  <c r="DA38" i="17" s="1"/>
  <c r="DA39" i="17" s="1"/>
  <c r="DA40" i="17" s="1"/>
  <c r="DA42" i="17" s="1"/>
  <c r="CZ10" i="17"/>
  <c r="CZ11" i="17" s="1"/>
  <c r="CZ12" i="17" s="1"/>
  <c r="CZ13" i="17" s="1"/>
  <c r="CZ14" i="17" s="1"/>
  <c r="CZ15" i="17" s="1"/>
  <c r="CZ16" i="17" s="1"/>
  <c r="CZ17" i="17" s="1"/>
  <c r="CZ18" i="17" s="1"/>
  <c r="CZ19" i="17" s="1"/>
  <c r="CZ20" i="17" s="1"/>
  <c r="CZ21" i="17" s="1"/>
  <c r="CZ22" i="17" s="1"/>
  <c r="CZ23" i="17" s="1"/>
  <c r="CZ24" i="17" s="1"/>
  <c r="CZ25" i="17" s="1"/>
  <c r="CZ26" i="17" s="1"/>
  <c r="CZ27" i="17" s="1"/>
  <c r="CZ28" i="17" s="1"/>
  <c r="CZ29" i="17" s="1"/>
  <c r="CZ30" i="17" s="1"/>
  <c r="CZ31" i="17" s="1"/>
  <c r="CZ32" i="17" s="1"/>
  <c r="CZ33" i="17" s="1"/>
  <c r="CZ34" i="17" s="1"/>
  <c r="CZ35" i="17" s="1"/>
  <c r="CZ36" i="17" s="1"/>
  <c r="CZ37" i="17" s="1"/>
  <c r="CZ38" i="17" s="1"/>
  <c r="CZ39" i="17" s="1"/>
  <c r="CZ40" i="17" s="1"/>
  <c r="CZ42" i="17" s="1"/>
  <c r="CY10" i="17"/>
  <c r="CY11" i="17" s="1"/>
  <c r="CY12" i="17" s="1"/>
  <c r="CY13" i="17" s="1"/>
  <c r="CY14" i="17" s="1"/>
  <c r="CY15" i="17" s="1"/>
  <c r="CY16" i="17" s="1"/>
  <c r="CY17" i="17" s="1"/>
  <c r="CY18" i="17" s="1"/>
  <c r="CY19" i="17" s="1"/>
  <c r="CY20" i="17" s="1"/>
  <c r="CY21" i="17" s="1"/>
  <c r="CY22" i="17" s="1"/>
  <c r="CY23" i="17" s="1"/>
  <c r="CY24" i="17" s="1"/>
  <c r="CY25" i="17" s="1"/>
  <c r="CY26" i="17" s="1"/>
  <c r="CY27" i="17" s="1"/>
  <c r="CY28" i="17" s="1"/>
  <c r="CY29" i="17" s="1"/>
  <c r="CY30" i="17" s="1"/>
  <c r="CY31" i="17" s="1"/>
  <c r="CY32" i="17" s="1"/>
  <c r="CY33" i="17" s="1"/>
  <c r="CY34" i="17" s="1"/>
  <c r="CY35" i="17" s="1"/>
  <c r="CY36" i="17" s="1"/>
  <c r="CY37" i="17" s="1"/>
  <c r="CY38" i="17" s="1"/>
  <c r="CY39" i="17" s="1"/>
  <c r="CY40" i="17" s="1"/>
  <c r="CY42" i="17" s="1"/>
  <c r="CX10" i="17"/>
  <c r="CX11" i="17" s="1"/>
  <c r="CX12" i="17" s="1"/>
  <c r="CX13" i="17" s="1"/>
  <c r="CX14" i="17" s="1"/>
  <c r="CX15" i="17" s="1"/>
  <c r="CX16" i="17" s="1"/>
  <c r="CX17" i="17" s="1"/>
  <c r="CX18" i="17" s="1"/>
  <c r="CX19" i="17" s="1"/>
  <c r="CX20" i="17" s="1"/>
  <c r="CX21" i="17" s="1"/>
  <c r="CX22" i="17" s="1"/>
  <c r="CX23" i="17" s="1"/>
  <c r="CX24" i="17" s="1"/>
  <c r="CX25" i="17" s="1"/>
  <c r="CX26" i="17" s="1"/>
  <c r="CX27" i="17" s="1"/>
  <c r="CX28" i="17" s="1"/>
  <c r="CX29" i="17" s="1"/>
  <c r="CX30" i="17" s="1"/>
  <c r="CX31" i="17" s="1"/>
  <c r="CX32" i="17" s="1"/>
  <c r="CX33" i="17" s="1"/>
  <c r="CX34" i="17" s="1"/>
  <c r="CX35" i="17" s="1"/>
  <c r="CX36" i="17" s="1"/>
  <c r="CX37" i="17" s="1"/>
  <c r="CX38" i="17" s="1"/>
  <c r="CX39" i="17" s="1"/>
  <c r="CX40" i="17" s="1"/>
  <c r="CX42" i="17" s="1"/>
  <c r="CW10" i="17"/>
  <c r="CW11" i="17" s="1"/>
  <c r="CU10" i="17"/>
  <c r="CH10" i="17"/>
  <c r="BT10" i="17"/>
  <c r="BU10" i="17" s="1"/>
  <c r="BG10" i="17"/>
  <c r="AS10" i="17"/>
  <c r="AJ10" i="17"/>
  <c r="AJ11" i="17" s="1"/>
  <c r="AJ12" i="17" s="1"/>
  <c r="AJ13" i="17" s="1"/>
  <c r="AJ14" i="17" s="1"/>
  <c r="AJ15" i="17" s="1"/>
  <c r="AJ16" i="17" s="1"/>
  <c r="AJ17" i="17" s="1"/>
  <c r="AJ18" i="17" s="1"/>
  <c r="AJ19" i="17" s="1"/>
  <c r="AJ20" i="17" s="1"/>
  <c r="AJ21" i="17" s="1"/>
  <c r="AJ22" i="17" s="1"/>
  <c r="AJ23" i="17" s="1"/>
  <c r="AJ24" i="17" s="1"/>
  <c r="AJ25" i="17" s="1"/>
  <c r="AJ26" i="17" s="1"/>
  <c r="AJ27" i="17" s="1"/>
  <c r="AJ28" i="17" s="1"/>
  <c r="AJ29" i="17" s="1"/>
  <c r="AJ30" i="17" s="1"/>
  <c r="AJ31" i="17" s="1"/>
  <c r="AJ32" i="17" s="1"/>
  <c r="AJ33" i="17" s="1"/>
  <c r="AJ34" i="17" s="1"/>
  <c r="AJ35" i="17" s="1"/>
  <c r="AJ36" i="17" s="1"/>
  <c r="AJ37" i="17" s="1"/>
  <c r="AJ38" i="17" s="1"/>
  <c r="AJ39" i="17" s="1"/>
  <c r="AJ40" i="17" s="1"/>
  <c r="AJ42" i="17" s="1"/>
  <c r="AH10" i="17"/>
  <c r="AH11" i="17" s="1"/>
  <c r="AH12" i="17" s="1"/>
  <c r="AH13" i="17" s="1"/>
  <c r="AH14" i="17" s="1"/>
  <c r="AH15" i="17" s="1"/>
  <c r="AH16" i="17" s="1"/>
  <c r="AH17" i="17" s="1"/>
  <c r="AH18" i="17" s="1"/>
  <c r="AH19" i="17" s="1"/>
  <c r="AH20" i="17" s="1"/>
  <c r="AH21" i="17" s="1"/>
  <c r="AH22" i="17" s="1"/>
  <c r="AH23" i="17" s="1"/>
  <c r="AH24" i="17" s="1"/>
  <c r="AH25" i="17" s="1"/>
  <c r="AH26" i="17" s="1"/>
  <c r="AH27" i="17" s="1"/>
  <c r="AH28" i="17" s="1"/>
  <c r="AH29" i="17" s="1"/>
  <c r="AH30" i="17" s="1"/>
  <c r="AH31" i="17" s="1"/>
  <c r="AH32" i="17" s="1"/>
  <c r="AH33" i="17" s="1"/>
  <c r="AH34" i="17" s="1"/>
  <c r="AH35" i="17" s="1"/>
  <c r="AH36" i="17" s="1"/>
  <c r="AH37" i="17" s="1"/>
  <c r="AH38" i="17" s="1"/>
  <c r="AH39" i="17" s="1"/>
  <c r="AH40" i="17" s="1"/>
  <c r="AH42" i="17" s="1"/>
  <c r="AG10" i="17"/>
  <c r="AF10" i="17"/>
  <c r="AD10" i="17"/>
  <c r="AA10" i="17"/>
  <c r="Y10" i="17"/>
  <c r="V10" i="17"/>
  <c r="V11" i="17" s="1"/>
  <c r="V12" i="17" s="1"/>
  <c r="V13" i="17" s="1"/>
  <c r="V14" i="17" s="1"/>
  <c r="V15" i="17" s="1"/>
  <c r="V16" i="17" s="1"/>
  <c r="V17" i="17" s="1"/>
  <c r="V18" i="17" s="1"/>
  <c r="V19" i="17" s="1"/>
  <c r="V20" i="17" s="1"/>
  <c r="V21" i="17" s="1"/>
  <c r="V22" i="17" s="1"/>
  <c r="V23" i="17" s="1"/>
  <c r="V24" i="17" s="1"/>
  <c r="V25" i="17" s="1"/>
  <c r="V26" i="17" s="1"/>
  <c r="V27" i="17" s="1"/>
  <c r="V28" i="17" s="1"/>
  <c r="V29" i="17" s="1"/>
  <c r="V30" i="17" s="1"/>
  <c r="V31" i="17" s="1"/>
  <c r="V32" i="17" s="1"/>
  <c r="V33" i="17" s="1"/>
  <c r="V34" i="17" s="1"/>
  <c r="V35" i="17" s="1"/>
  <c r="V36" i="17" s="1"/>
  <c r="V37" i="17" s="1"/>
  <c r="V38" i="17" s="1"/>
  <c r="V39" i="17" s="1"/>
  <c r="V40" i="17" s="1"/>
  <c r="V42" i="17" s="1"/>
  <c r="Q10" i="17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2" i="17" s="1"/>
  <c r="G10" i="17"/>
  <c r="O10" i="17" s="1"/>
  <c r="O11" i="17" s="1"/>
  <c r="DV9" i="17"/>
  <c r="DI9" i="17"/>
  <c r="AI9" i="17"/>
  <c r="AT7" i="17"/>
  <c r="B10" i="17"/>
  <c r="K54" i="16"/>
  <c r="I54" i="16"/>
  <c r="H54" i="16"/>
  <c r="G54" i="16"/>
  <c r="E54" i="16"/>
  <c r="D54" i="16"/>
  <c r="C54" i="16"/>
  <c r="C53" i="16"/>
  <c r="C52" i="16"/>
  <c r="C51" i="16"/>
  <c r="C50" i="16"/>
  <c r="C49" i="16"/>
  <c r="C48" i="16"/>
  <c r="G47" i="16"/>
  <c r="F47" i="16"/>
  <c r="E47" i="16"/>
  <c r="D47" i="16"/>
  <c r="C44" i="16"/>
  <c r="C44" i="17" s="1"/>
  <c r="K42" i="16"/>
  <c r="J42" i="16"/>
  <c r="I42" i="16"/>
  <c r="H42" i="16"/>
  <c r="G42" i="16"/>
  <c r="F42" i="16"/>
  <c r="E42" i="16"/>
  <c r="D42" i="16"/>
  <c r="O10" i="16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O37" i="16" s="1"/>
  <c r="O38" i="16" s="1"/>
  <c r="O39" i="16" s="1"/>
  <c r="O40" i="16" s="1"/>
  <c r="O42" i="16" s="1"/>
  <c r="N10" i="16"/>
  <c r="N11" i="16" s="1"/>
  <c r="N12" i="16" s="1"/>
  <c r="N13" i="16" s="1"/>
  <c r="N14" i="16" s="1"/>
  <c r="N15" i="16" s="1"/>
  <c r="N16" i="16" s="1"/>
  <c r="N17" i="16" s="1"/>
  <c r="N18" i="16" s="1"/>
  <c r="N19" i="16" s="1"/>
  <c r="N20" i="16" s="1"/>
  <c r="N21" i="16" s="1"/>
  <c r="N22" i="16" s="1"/>
  <c r="N23" i="16" s="1"/>
  <c r="N24" i="16" s="1"/>
  <c r="N25" i="16" s="1"/>
  <c r="N26" i="16" s="1"/>
  <c r="N27" i="16" s="1"/>
  <c r="N28" i="16" s="1"/>
  <c r="N29" i="16" s="1"/>
  <c r="N30" i="16" s="1"/>
  <c r="N31" i="16" s="1"/>
  <c r="N32" i="16" s="1"/>
  <c r="N33" i="16" s="1"/>
  <c r="N34" i="16" s="1"/>
  <c r="N35" i="16" s="1"/>
  <c r="N36" i="16" s="1"/>
  <c r="N37" i="16" s="1"/>
  <c r="N38" i="16" s="1"/>
  <c r="N39" i="16" s="1"/>
  <c r="N40" i="16" s="1"/>
  <c r="N42" i="16" s="1"/>
  <c r="M10" i="16"/>
  <c r="M11" i="16" s="1"/>
  <c r="M12" i="16" s="1"/>
  <c r="M13" i="16" s="1"/>
  <c r="M14" i="16" s="1"/>
  <c r="M15" i="16" s="1"/>
  <c r="M16" i="16" s="1"/>
  <c r="M17" i="16" s="1"/>
  <c r="M18" i="16" s="1"/>
  <c r="M19" i="16" s="1"/>
  <c r="M20" i="16" s="1"/>
  <c r="M21" i="16" s="1"/>
  <c r="M22" i="16" s="1"/>
  <c r="M23" i="16" s="1"/>
  <c r="M24" i="16" s="1"/>
  <c r="M25" i="16" s="1"/>
  <c r="M26" i="16" s="1"/>
  <c r="M27" i="16" s="1"/>
  <c r="M28" i="16" s="1"/>
  <c r="M29" i="16" s="1"/>
  <c r="M30" i="16" s="1"/>
  <c r="M31" i="16" s="1"/>
  <c r="M32" i="16" s="1"/>
  <c r="M33" i="16" s="1"/>
  <c r="M34" i="16" s="1"/>
  <c r="M35" i="16" s="1"/>
  <c r="M36" i="16" s="1"/>
  <c r="M37" i="16" s="1"/>
  <c r="M38" i="16" s="1"/>
  <c r="M39" i="16" s="1"/>
  <c r="M40" i="16" s="1"/>
  <c r="M42" i="16" s="1"/>
  <c r="L10" i="16"/>
  <c r="L11" i="16" s="1"/>
  <c r="L12" i="16" s="1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5" i="16" s="1"/>
  <c r="L26" i="16" s="1"/>
  <c r="L27" i="16" s="1"/>
  <c r="L28" i="16" s="1"/>
  <c r="L29" i="16" s="1"/>
  <c r="L30" i="16" s="1"/>
  <c r="L31" i="16" s="1"/>
  <c r="L32" i="16" s="1"/>
  <c r="L33" i="16" s="1"/>
  <c r="L34" i="16" s="1"/>
  <c r="L35" i="16" s="1"/>
  <c r="L36" i="16" s="1"/>
  <c r="L37" i="16" s="1"/>
  <c r="L38" i="16" s="1"/>
  <c r="L39" i="16" s="1"/>
  <c r="L40" i="16" s="1"/>
  <c r="L42" i="16" s="1"/>
  <c r="B10" i="16"/>
  <c r="O7" i="16"/>
  <c r="O47" i="16" s="1"/>
  <c r="N7" i="16"/>
  <c r="N47" i="16" s="1"/>
  <c r="M7" i="16"/>
  <c r="M47" i="16" s="1"/>
  <c r="L7" i="16"/>
  <c r="L47" i="16" s="1"/>
  <c r="K7" i="16"/>
  <c r="K47" i="16" s="1"/>
  <c r="J7" i="16"/>
  <c r="J47" i="16" s="1"/>
  <c r="I7" i="16"/>
  <c r="I47" i="16" s="1"/>
  <c r="H7" i="16"/>
  <c r="H47" i="16" s="1"/>
  <c r="AK10" i="17" l="1"/>
  <c r="P48" i="16"/>
  <c r="C48" i="17"/>
  <c r="DX48" i="17" s="1"/>
  <c r="P52" i="16"/>
  <c r="C52" i="17"/>
  <c r="DX52" i="17" s="1"/>
  <c r="BU12" i="17"/>
  <c r="CV14" i="17"/>
  <c r="BU17" i="17"/>
  <c r="CV20" i="17"/>
  <c r="BU25" i="17"/>
  <c r="CV30" i="17"/>
  <c r="BU39" i="17"/>
  <c r="Y54" i="17"/>
  <c r="BT54" i="17"/>
  <c r="BU49" i="17"/>
  <c r="DW49" i="17"/>
  <c r="CV51" i="17"/>
  <c r="G54" i="17"/>
  <c r="P49" i="16"/>
  <c r="C49" i="17"/>
  <c r="DX49" i="17" s="1"/>
  <c r="P50" i="16"/>
  <c r="C50" i="17"/>
  <c r="DX50" i="17" s="1"/>
  <c r="P54" i="16"/>
  <c r="C54" i="17"/>
  <c r="DX54" i="17" s="1"/>
  <c r="CV15" i="17"/>
  <c r="BU18" i="17"/>
  <c r="CV23" i="17"/>
  <c r="CV26" i="17"/>
  <c r="P53" i="16"/>
  <c r="C53" i="17"/>
  <c r="DX53" i="17" s="1"/>
  <c r="P51" i="16"/>
  <c r="C51" i="17"/>
  <c r="DX51" i="17" s="1"/>
  <c r="AD42" i="17"/>
  <c r="AI10" i="17"/>
  <c r="AL10" i="17" s="1"/>
  <c r="CV11" i="17"/>
  <c r="CV12" i="17"/>
  <c r="BU20" i="17"/>
  <c r="BU21" i="17"/>
  <c r="P54" i="17"/>
  <c r="AF54" i="17"/>
  <c r="DW48" i="17"/>
  <c r="CV50" i="17"/>
  <c r="BU52" i="17"/>
  <c r="DW9" i="17"/>
  <c r="AF42" i="17"/>
  <c r="AG11" i="17"/>
  <c r="BU22" i="17"/>
  <c r="BU23" i="17"/>
  <c r="BU26" i="17"/>
  <c r="BU30" i="17"/>
  <c r="BU33" i="17"/>
  <c r="BU35" i="17"/>
  <c r="G42" i="17"/>
  <c r="BG54" i="17"/>
  <c r="CV52" i="17"/>
  <c r="CV53" i="17"/>
  <c r="CV54" i="17"/>
  <c r="O12" i="17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2" i="17" s="1"/>
  <c r="BG42" i="17"/>
  <c r="CV13" i="17"/>
  <c r="BU14" i="17"/>
  <c r="BU19" i="17"/>
  <c r="BU28" i="17"/>
  <c r="BU32" i="17"/>
  <c r="BU34" i="17"/>
  <c r="BU36" i="17"/>
  <c r="CV37" i="17"/>
  <c r="CV40" i="17"/>
  <c r="DW41" i="17"/>
  <c r="AD54" i="17"/>
  <c r="BU48" i="17"/>
  <c r="BU54" i="17" s="1"/>
  <c r="DW52" i="17"/>
  <c r="DW53" i="17"/>
  <c r="CU54" i="17"/>
  <c r="S48" i="17"/>
  <c r="S54" i="17" s="1"/>
  <c r="AT17" i="17"/>
  <c r="CW12" i="17"/>
  <c r="DI11" i="17"/>
  <c r="DW11" i="17" s="1"/>
  <c r="DJ12" i="17"/>
  <c r="DV11" i="17"/>
  <c r="I42" i="17"/>
  <c r="AM42" i="17" s="1"/>
  <c r="Y42" i="17"/>
  <c r="CU42" i="17"/>
  <c r="K14" i="17"/>
  <c r="M14" i="17" s="1"/>
  <c r="AR14" i="17" s="1"/>
  <c r="N10" i="17"/>
  <c r="K10" i="17"/>
  <c r="AM10" i="17"/>
  <c r="BT42" i="17"/>
  <c r="CV10" i="17"/>
  <c r="AK11" i="17"/>
  <c r="K13" i="17"/>
  <c r="M13" i="17" s="1"/>
  <c r="AR13" i="17" s="1"/>
  <c r="H14" i="17"/>
  <c r="H15" i="17"/>
  <c r="D42" i="17"/>
  <c r="H10" i="17"/>
  <c r="DI10" i="17"/>
  <c r="H13" i="17"/>
  <c r="H17" i="17"/>
  <c r="AT40" i="17"/>
  <c r="AT39" i="17"/>
  <c r="AT38" i="17"/>
  <c r="AT37" i="17"/>
  <c r="AT36" i="17"/>
  <c r="AT35" i="17"/>
  <c r="AT34" i="17"/>
  <c r="AT33" i="17"/>
  <c r="AT32" i="17"/>
  <c r="AT31" i="17"/>
  <c r="AT29" i="17"/>
  <c r="AT28" i="17"/>
  <c r="AT27" i="17"/>
  <c r="AT26" i="17"/>
  <c r="AT25" i="17"/>
  <c r="AT24" i="17"/>
  <c r="AT23" i="17"/>
  <c r="AT22" i="17"/>
  <c r="AT21" i="17"/>
  <c r="AT20" i="17"/>
  <c r="AT19" i="17"/>
  <c r="AT18" i="17"/>
  <c r="AT16" i="17"/>
  <c r="AT15" i="17"/>
  <c r="AT14" i="17"/>
  <c r="AT12" i="17"/>
  <c r="AT11" i="17"/>
  <c r="AA42" i="17"/>
  <c r="CH42" i="17"/>
  <c r="DV10" i="17"/>
  <c r="AM28" i="17"/>
  <c r="BU24" i="17"/>
  <c r="AM27" i="17"/>
  <c r="AM26" i="17"/>
  <c r="AM29" i="17"/>
  <c r="H25" i="17"/>
  <c r="H23" i="17"/>
  <c r="H30" i="17"/>
  <c r="K30" i="17"/>
  <c r="M30" i="17" s="1"/>
  <c r="AR30" i="17" s="1"/>
  <c r="H31" i="17"/>
  <c r="H32" i="17"/>
  <c r="M54" i="17"/>
  <c r="AM38" i="17"/>
  <c r="CV38" i="17"/>
  <c r="H54" i="17"/>
  <c r="AN54" i="17"/>
  <c r="AM54" i="17"/>
  <c r="H48" i="17"/>
  <c r="CV48" i="17"/>
  <c r="K54" i="17"/>
  <c r="AM39" i="17"/>
  <c r="AM40" i="17"/>
  <c r="AT13" i="17" l="1"/>
  <c r="BU42" i="17"/>
  <c r="AG12" i="17"/>
  <c r="AI11" i="17"/>
  <c r="AL11" i="17" s="1"/>
  <c r="H42" i="17"/>
  <c r="CV42" i="17"/>
  <c r="N11" i="17"/>
  <c r="R10" i="17"/>
  <c r="P10" i="17"/>
  <c r="S10" i="17" s="1"/>
  <c r="AT30" i="17"/>
  <c r="DW10" i="17"/>
  <c r="K42" i="17"/>
  <c r="M42" i="17" s="1"/>
  <c r="M10" i="17"/>
  <c r="DJ13" i="17"/>
  <c r="DV12" i="17"/>
  <c r="DI12" i="17"/>
  <c r="CW13" i="17"/>
  <c r="DW12" i="17" l="1"/>
  <c r="AI12" i="17"/>
  <c r="AL12" i="17" s="1"/>
  <c r="AK12" i="17"/>
  <c r="AG13" i="17"/>
  <c r="DJ14" i="17"/>
  <c r="DV13" i="17"/>
  <c r="DI13" i="17"/>
  <c r="CW14" i="17"/>
  <c r="AR10" i="17"/>
  <c r="AT10" i="17"/>
  <c r="N12" i="17"/>
  <c r="R11" i="17"/>
  <c r="P11" i="17"/>
  <c r="S11" i="17" s="1"/>
  <c r="AG14" i="17" l="1"/>
  <c r="AI13" i="17"/>
  <c r="AL13" i="17" s="1"/>
  <c r="AK13" i="17"/>
  <c r="DW13" i="17"/>
  <c r="DJ15" i="17"/>
  <c r="DV14" i="17"/>
  <c r="CW15" i="17"/>
  <c r="DI14" i="17"/>
  <c r="N13" i="17"/>
  <c r="R12" i="17"/>
  <c r="P12" i="17"/>
  <c r="S12" i="17" s="1"/>
  <c r="AK14" i="17" l="1"/>
  <c r="AI14" i="17"/>
  <c r="AL14" i="17" s="1"/>
  <c r="AG15" i="17"/>
  <c r="DW14" i="17"/>
  <c r="CW16" i="17"/>
  <c r="DI15" i="17"/>
  <c r="N14" i="17"/>
  <c r="R13" i="17"/>
  <c r="P13" i="17"/>
  <c r="S13" i="17" s="1"/>
  <c r="DJ16" i="17"/>
  <c r="DV15" i="17"/>
  <c r="AI15" i="17" l="1"/>
  <c r="AL15" i="17" s="1"/>
  <c r="AG16" i="17"/>
  <c r="AK15" i="17"/>
  <c r="N15" i="17"/>
  <c r="R14" i="17"/>
  <c r="P14" i="17"/>
  <c r="S14" i="17" s="1"/>
  <c r="DJ17" i="17"/>
  <c r="DV16" i="17"/>
  <c r="DW15" i="17"/>
  <c r="CW17" i="17"/>
  <c r="DI16" i="17"/>
  <c r="DW16" i="17" l="1"/>
  <c r="AI16" i="17"/>
  <c r="AL16" i="17" s="1"/>
  <c r="AK16" i="17"/>
  <c r="AG17" i="17"/>
  <c r="DJ18" i="17"/>
  <c r="DV17" i="17"/>
  <c r="DI17" i="17"/>
  <c r="CW18" i="17"/>
  <c r="N16" i="17"/>
  <c r="R15" i="17"/>
  <c r="P15" i="17"/>
  <c r="S15" i="17" s="1"/>
  <c r="AI17" i="17" l="1"/>
  <c r="AL17" i="17" s="1"/>
  <c r="AG18" i="17"/>
  <c r="AK17" i="17"/>
  <c r="DW17" i="17"/>
  <c r="P16" i="17"/>
  <c r="S16" i="17" s="1"/>
  <c r="N17" i="17"/>
  <c r="R16" i="17"/>
  <c r="DJ19" i="17"/>
  <c r="DV18" i="17"/>
  <c r="CW19" i="17"/>
  <c r="DI18" i="17"/>
  <c r="DW18" i="17" l="1"/>
  <c r="AG19" i="17"/>
  <c r="AI18" i="17"/>
  <c r="AL18" i="17" s="1"/>
  <c r="AK18" i="17"/>
  <c r="DV19" i="17"/>
  <c r="DJ20" i="17"/>
  <c r="CW20" i="17"/>
  <c r="DI19" i="17"/>
  <c r="P17" i="17"/>
  <c r="S17" i="17" s="1"/>
  <c r="N18" i="17"/>
  <c r="R17" i="17"/>
  <c r="AK19" i="17" l="1"/>
  <c r="AI19" i="17"/>
  <c r="AL19" i="17" s="1"/>
  <c r="AG20" i="17"/>
  <c r="CW21" i="17"/>
  <c r="DI20" i="17"/>
  <c r="R18" i="17"/>
  <c r="N19" i="17"/>
  <c r="P18" i="17"/>
  <c r="S18" i="17" s="1"/>
  <c r="DV20" i="17"/>
  <c r="DJ21" i="17"/>
  <c r="DW19" i="17"/>
  <c r="AK20" i="17" l="1"/>
  <c r="AG21" i="17"/>
  <c r="AI20" i="17"/>
  <c r="AL20" i="17" s="1"/>
  <c r="DJ22" i="17"/>
  <c r="DV21" i="17"/>
  <c r="DW20" i="17"/>
  <c r="CW22" i="17"/>
  <c r="DI21" i="17"/>
  <c r="P19" i="17"/>
  <c r="S19" i="17" s="1"/>
  <c r="N20" i="17"/>
  <c r="R19" i="17"/>
  <c r="AI21" i="17" l="1"/>
  <c r="AL21" i="17" s="1"/>
  <c r="AG22" i="17"/>
  <c r="AK21" i="17"/>
  <c r="DI22" i="17"/>
  <c r="CW23" i="17"/>
  <c r="P20" i="17"/>
  <c r="S20" i="17" s="1"/>
  <c r="N21" i="17"/>
  <c r="R20" i="17"/>
  <c r="DJ23" i="17"/>
  <c r="DV22" i="17"/>
  <c r="DW21" i="17"/>
  <c r="AK22" i="17" l="1"/>
  <c r="AG23" i="17"/>
  <c r="AI22" i="17"/>
  <c r="AL22" i="17" s="1"/>
  <c r="DJ24" i="17"/>
  <c r="DV23" i="17"/>
  <c r="DI23" i="17"/>
  <c r="DW23" i="17" s="1"/>
  <c r="CW24" i="17"/>
  <c r="DW22" i="17"/>
  <c r="N22" i="17"/>
  <c r="R21" i="17"/>
  <c r="P21" i="17"/>
  <c r="S21" i="17" s="1"/>
  <c r="AK23" i="17" l="1"/>
  <c r="AI23" i="17"/>
  <c r="AL23" i="17" s="1"/>
  <c r="AG24" i="17"/>
  <c r="CW25" i="17"/>
  <c r="DI24" i="17"/>
  <c r="N23" i="17"/>
  <c r="R22" i="17"/>
  <c r="P22" i="17"/>
  <c r="S22" i="17" s="1"/>
  <c r="DJ25" i="17"/>
  <c r="DV24" i="17"/>
  <c r="AG25" i="17" l="1"/>
  <c r="AI24" i="17"/>
  <c r="AL24" i="17" s="1"/>
  <c r="AK24" i="17"/>
  <c r="N24" i="17"/>
  <c r="R23" i="17"/>
  <c r="P23" i="17"/>
  <c r="S23" i="17" s="1"/>
  <c r="DW24" i="17"/>
  <c r="DJ26" i="17"/>
  <c r="DV25" i="17"/>
  <c r="CW26" i="17"/>
  <c r="DI25" i="17"/>
  <c r="DW25" i="17" s="1"/>
  <c r="AI25" i="17" l="1"/>
  <c r="AL25" i="17" s="1"/>
  <c r="AK25" i="17"/>
  <c r="AG26" i="17"/>
  <c r="CW27" i="17"/>
  <c r="DI26" i="17"/>
  <c r="N25" i="17"/>
  <c r="R24" i="17"/>
  <c r="P24" i="17"/>
  <c r="S24" i="17" s="1"/>
  <c r="DJ27" i="17"/>
  <c r="DV26" i="17"/>
  <c r="AK26" i="17" l="1"/>
  <c r="AG27" i="17"/>
  <c r="AI26" i="17"/>
  <c r="AL26" i="17" s="1"/>
  <c r="N26" i="17"/>
  <c r="R25" i="17"/>
  <c r="P25" i="17"/>
  <c r="S25" i="17" s="1"/>
  <c r="DJ28" i="17"/>
  <c r="DV27" i="17"/>
  <c r="DW26" i="17"/>
  <c r="CW28" i="17"/>
  <c r="DI27" i="17"/>
  <c r="AI27" i="17" l="1"/>
  <c r="AL27" i="17" s="1"/>
  <c r="AK27" i="17"/>
  <c r="AG28" i="17"/>
  <c r="CW29" i="17"/>
  <c r="DI28" i="17"/>
  <c r="N27" i="17"/>
  <c r="R26" i="17"/>
  <c r="P26" i="17"/>
  <c r="S26" i="17" s="1"/>
  <c r="DW27" i="17"/>
  <c r="DJ29" i="17"/>
  <c r="DV28" i="17"/>
  <c r="AG29" i="17" l="1"/>
  <c r="AI28" i="17"/>
  <c r="AL28" i="17" s="1"/>
  <c r="AK28" i="17"/>
  <c r="DJ30" i="17"/>
  <c r="DV29" i="17"/>
  <c r="N28" i="17"/>
  <c r="R27" i="17"/>
  <c r="P27" i="17"/>
  <c r="S27" i="17" s="1"/>
  <c r="DW28" i="17"/>
  <c r="CW30" i="17"/>
  <c r="DI29" i="17"/>
  <c r="DW29" i="17" s="1"/>
  <c r="AI29" i="17" l="1"/>
  <c r="AL29" i="17" s="1"/>
  <c r="AK29" i="17"/>
  <c r="AG30" i="17"/>
  <c r="CW31" i="17"/>
  <c r="DI30" i="17"/>
  <c r="N29" i="17"/>
  <c r="R28" i="17"/>
  <c r="P28" i="17"/>
  <c r="S28" i="17" s="1"/>
  <c r="DJ31" i="17"/>
  <c r="DV30" i="17"/>
  <c r="AI30" i="17" l="1"/>
  <c r="AL30" i="17" s="1"/>
  <c r="AG31" i="17"/>
  <c r="AK30" i="17"/>
  <c r="N30" i="17"/>
  <c r="R29" i="17"/>
  <c r="P29" i="17"/>
  <c r="S29" i="17" s="1"/>
  <c r="DW30" i="17"/>
  <c r="DJ32" i="17"/>
  <c r="DV31" i="17"/>
  <c r="CW32" i="17"/>
  <c r="DI31" i="17"/>
  <c r="DW31" i="17" s="1"/>
  <c r="AK31" i="17" l="1"/>
  <c r="AG32" i="17"/>
  <c r="AI31" i="17"/>
  <c r="AL31" i="17" s="1"/>
  <c r="CW33" i="17"/>
  <c r="DI32" i="17"/>
  <c r="DJ33" i="17"/>
  <c r="DV32" i="17"/>
  <c r="N31" i="17"/>
  <c r="R30" i="17"/>
  <c r="P30" i="17"/>
  <c r="S30" i="17" s="1"/>
  <c r="AI32" i="17" l="1"/>
  <c r="AL32" i="17" s="1"/>
  <c r="AG33" i="17"/>
  <c r="AK32" i="17"/>
  <c r="DJ34" i="17"/>
  <c r="DV33" i="17"/>
  <c r="DW32" i="17"/>
  <c r="CW34" i="17"/>
  <c r="DI33" i="17"/>
  <c r="N32" i="17"/>
  <c r="R31" i="17"/>
  <c r="P31" i="17"/>
  <c r="S31" i="17" s="1"/>
  <c r="AI33" i="17" l="1"/>
  <c r="AL33" i="17" s="1"/>
  <c r="AK33" i="17"/>
  <c r="AG34" i="17"/>
  <c r="CW35" i="17"/>
  <c r="DI34" i="17"/>
  <c r="N33" i="17"/>
  <c r="R32" i="17"/>
  <c r="P32" i="17"/>
  <c r="S32" i="17" s="1"/>
  <c r="DW33" i="17"/>
  <c r="DJ35" i="17"/>
  <c r="DV34" i="17"/>
  <c r="AG35" i="17" l="1"/>
  <c r="AI34" i="17"/>
  <c r="AL34" i="17" s="1"/>
  <c r="AK34" i="17"/>
  <c r="N34" i="17"/>
  <c r="R33" i="17"/>
  <c r="P33" i="17"/>
  <c r="S33" i="17" s="1"/>
  <c r="DJ36" i="17"/>
  <c r="DV35" i="17"/>
  <c r="DW34" i="17"/>
  <c r="CW36" i="17"/>
  <c r="DI35" i="17"/>
  <c r="DW35" i="17" l="1"/>
  <c r="AG36" i="17"/>
  <c r="AI35" i="17"/>
  <c r="AL35" i="17" s="1"/>
  <c r="AK35" i="17"/>
  <c r="CW37" i="17"/>
  <c r="DI36" i="17"/>
  <c r="N35" i="17"/>
  <c r="R34" i="17"/>
  <c r="P34" i="17"/>
  <c r="S34" i="17" s="1"/>
  <c r="DJ37" i="17"/>
  <c r="DV36" i="17"/>
  <c r="AG37" i="17" l="1"/>
  <c r="AI36" i="17"/>
  <c r="AL36" i="17" s="1"/>
  <c r="AK36" i="17"/>
  <c r="P35" i="17"/>
  <c r="S35" i="17" s="1"/>
  <c r="N36" i="17"/>
  <c r="R35" i="17"/>
  <c r="DW36" i="17"/>
  <c r="DJ38" i="17"/>
  <c r="DV37" i="17"/>
  <c r="CW38" i="17"/>
  <c r="DI37" i="17"/>
  <c r="DW37" i="17" s="1"/>
  <c r="AI37" i="17" l="1"/>
  <c r="AL37" i="17" s="1"/>
  <c r="AK37" i="17"/>
  <c r="AG38" i="17"/>
  <c r="CW39" i="17"/>
  <c r="DI38" i="17"/>
  <c r="P36" i="17"/>
  <c r="S36" i="17" s="1"/>
  <c r="N37" i="17"/>
  <c r="R36" i="17"/>
  <c r="DJ39" i="17"/>
  <c r="DV38" i="17"/>
  <c r="AK38" i="17" l="1"/>
  <c r="AG39" i="17"/>
  <c r="AI38" i="17"/>
  <c r="AL38" i="17" s="1"/>
  <c r="DW38" i="17"/>
  <c r="DJ40" i="17"/>
  <c r="DV39" i="17"/>
  <c r="CW40" i="17"/>
  <c r="DI39" i="17"/>
  <c r="N38" i="17"/>
  <c r="P37" i="17"/>
  <c r="S37" i="17" s="1"/>
  <c r="R37" i="17"/>
  <c r="AI39" i="17" l="1"/>
  <c r="AL39" i="17" s="1"/>
  <c r="AK39" i="17"/>
  <c r="AG40" i="17"/>
  <c r="P38" i="17"/>
  <c r="S38" i="17" s="1"/>
  <c r="N39" i="17"/>
  <c r="R38" i="17"/>
  <c r="DJ42" i="17"/>
  <c r="DV40" i="17"/>
  <c r="DV42" i="17" s="1"/>
  <c r="DW39" i="17"/>
  <c r="CW42" i="17"/>
  <c r="DI40" i="17"/>
  <c r="AI40" i="17" l="1"/>
  <c r="AG42" i="17"/>
  <c r="AK42" i="17" s="1"/>
  <c r="AK40" i="17"/>
  <c r="DW40" i="17"/>
  <c r="DW42" i="17" s="1"/>
  <c r="DI42" i="17"/>
  <c r="P39" i="17"/>
  <c r="S39" i="17" s="1"/>
  <c r="N40" i="17"/>
  <c r="R39" i="17"/>
  <c r="AL40" i="17" l="1"/>
  <c r="AI42" i="17"/>
  <c r="AL42" i="17" s="1"/>
  <c r="P40" i="17"/>
  <c r="S40" i="17" s="1"/>
  <c r="R40" i="17"/>
  <c r="N42" i="17"/>
  <c r="P42" i="17" l="1"/>
  <c r="S42" i="17" s="1"/>
  <c r="R42" i="17"/>
</calcChain>
</file>

<file path=xl/sharedStrings.xml><?xml version="1.0" encoding="utf-8"?>
<sst xmlns="http://schemas.openxmlformats.org/spreadsheetml/2006/main" count="476" uniqueCount="117">
  <si>
    <t>繰越</t>
    <rPh sb="0" eb="1">
      <t>ク</t>
    </rPh>
    <rPh sb="1" eb="2">
      <t>コ</t>
    </rPh>
    <phoneticPr fontId="2"/>
  </si>
  <si>
    <t>日</t>
    <rPh sb="0" eb="1">
      <t>ヒ</t>
    </rPh>
    <phoneticPr fontId="2"/>
  </si>
  <si>
    <t>調整</t>
    <rPh sb="0" eb="2">
      <t>チョウセイ</t>
    </rPh>
    <phoneticPr fontId="2"/>
  </si>
  <si>
    <t>単位：ｋｇ</t>
    <rPh sb="0" eb="2">
      <t>タンイ</t>
    </rPh>
    <phoneticPr fontId="2"/>
  </si>
  <si>
    <t>ＰＥＴボトル在庫量</t>
    <rPh sb="6" eb="9">
      <t>ザイコリョウ</t>
    </rPh>
    <phoneticPr fontId="2"/>
  </si>
  <si>
    <t>Ａ町</t>
    <rPh sb="1" eb="2">
      <t>マチ</t>
    </rPh>
    <phoneticPr fontId="2"/>
  </si>
  <si>
    <t>Ｂ町</t>
    <rPh sb="1" eb="2">
      <t>マチ</t>
    </rPh>
    <phoneticPr fontId="2"/>
  </si>
  <si>
    <t>月</t>
    <rPh sb="0" eb="1">
      <t>ツキ</t>
    </rPh>
    <phoneticPr fontId="2"/>
  </si>
  <si>
    <t>ＰＥＴボトル引取量（Ａ）</t>
    <rPh sb="6" eb="9">
      <t>ヒキトリリョウ</t>
    </rPh>
    <phoneticPr fontId="2"/>
  </si>
  <si>
    <t>ＰＥＴボトル投入量（Ｂ）</t>
    <rPh sb="6" eb="9">
      <t>トウニュウリョウ</t>
    </rPh>
    <phoneticPr fontId="2"/>
  </si>
  <si>
    <t>発生</t>
    <rPh sb="0" eb="2">
      <t>ハッセイ</t>
    </rPh>
    <phoneticPr fontId="2"/>
  </si>
  <si>
    <t>使用</t>
    <rPh sb="0" eb="2">
      <t>シヨウ</t>
    </rPh>
    <phoneticPr fontId="2"/>
  </si>
  <si>
    <t>在庫</t>
    <rPh sb="0" eb="2">
      <t>ザイコ</t>
    </rPh>
    <phoneticPr fontId="2"/>
  </si>
  <si>
    <t>前月繰越</t>
    <rPh sb="0" eb="2">
      <t>ゼンゲツ</t>
    </rPh>
    <rPh sb="2" eb="3">
      <t>ク</t>
    </rPh>
    <rPh sb="3" eb="4">
      <t>コ</t>
    </rPh>
    <phoneticPr fontId="2"/>
  </si>
  <si>
    <t>実測</t>
    <rPh sb="0" eb="2">
      <t>ジッソク</t>
    </rPh>
    <phoneticPr fontId="2"/>
  </si>
  <si>
    <t>製造量</t>
    <rPh sb="0" eb="2">
      <t>セイゾウ</t>
    </rPh>
    <rPh sb="2" eb="3">
      <t>リョウ</t>
    </rPh>
    <phoneticPr fontId="2"/>
  </si>
  <si>
    <t>販売量</t>
    <rPh sb="0" eb="2">
      <t>ハンバイ</t>
    </rPh>
    <rPh sb="2" eb="3">
      <t>リョウ</t>
    </rPh>
    <phoneticPr fontId="2"/>
  </si>
  <si>
    <t>協会委託分</t>
    <rPh sb="0" eb="2">
      <t>キョウカイ</t>
    </rPh>
    <rPh sb="2" eb="5">
      <t>イタクブン</t>
    </rPh>
    <phoneticPr fontId="2"/>
  </si>
  <si>
    <t>合計/在庫</t>
    <rPh sb="0" eb="2">
      <t>ゴウケイ</t>
    </rPh>
    <rPh sb="3" eb="5">
      <t>ザイコ</t>
    </rPh>
    <phoneticPr fontId="2"/>
  </si>
  <si>
    <t>値種別</t>
    <rPh sb="0" eb="1">
      <t>アタイ</t>
    </rPh>
    <rPh sb="1" eb="3">
      <t>シュベツ</t>
    </rPh>
    <phoneticPr fontId="2"/>
  </si>
  <si>
    <t>協会委託外</t>
    <rPh sb="0" eb="2">
      <t>キョウカイ</t>
    </rPh>
    <rPh sb="2" eb="4">
      <t>イタク</t>
    </rPh>
    <rPh sb="4" eb="5">
      <t>ガイ</t>
    </rPh>
    <phoneticPr fontId="2"/>
  </si>
  <si>
    <t>その他</t>
    <rPh sb="2" eb="3">
      <t>タ</t>
    </rPh>
    <phoneticPr fontId="2"/>
  </si>
  <si>
    <t>製品量</t>
    <rPh sb="0" eb="2">
      <t>セイヒン</t>
    </rPh>
    <rPh sb="2" eb="3">
      <t>リョウ</t>
    </rPh>
    <phoneticPr fontId="2"/>
  </si>
  <si>
    <t>合計（有価・廃棄物)</t>
    <rPh sb="0" eb="2">
      <t>ゴウケイ</t>
    </rPh>
    <rPh sb="3" eb="5">
      <t>ユウカ</t>
    </rPh>
    <rPh sb="6" eb="9">
      <t>ハイキブツ</t>
    </rPh>
    <phoneticPr fontId="2"/>
  </si>
  <si>
    <t>小計</t>
    <rPh sb="0" eb="2">
      <t>ショウケイ</t>
    </rPh>
    <phoneticPr fontId="2"/>
  </si>
  <si>
    <t>在庫量</t>
    <rPh sb="0" eb="2">
      <t>ザイコ</t>
    </rPh>
    <rPh sb="2" eb="3">
      <t>リョウ</t>
    </rPh>
    <phoneticPr fontId="2"/>
  </si>
  <si>
    <t>単位：ｋｇ</t>
    <phoneticPr fontId="2"/>
  </si>
  <si>
    <t>残さ・有価物搬出量　(協会委託分）</t>
    <rPh sb="0" eb="1">
      <t>ザン</t>
    </rPh>
    <phoneticPr fontId="2"/>
  </si>
  <si>
    <t>①-1
着色
ﾎﾞﾄﾙ</t>
    <rPh sb="4" eb="6">
      <t>チャクショク</t>
    </rPh>
    <phoneticPr fontId="2"/>
  </si>
  <si>
    <t>②-1
ＰＥＴ粉（ﾄﾞﾗｲ・ｳｴｯﾄ）</t>
    <rPh sb="7" eb="8">
      <t>コナ</t>
    </rPh>
    <phoneticPr fontId="2"/>
  </si>
  <si>
    <t>③-1
ｷｬｯﾌﾟ,ﾘﾝｸﾞ</t>
    <phoneticPr fontId="2"/>
  </si>
  <si>
    <t>④-1
ﾗﾍﾞﾙ類</t>
    <phoneticPr fontId="2"/>
  </si>
  <si>
    <t>⑤-1
異物（ﾗﾍﾞﾙ,金属等）入りﾌﾚ-ｸ</t>
    <phoneticPr fontId="2"/>
  </si>
  <si>
    <t>⑥-1
異種ボトル（ＰＥＴ以外）</t>
    <phoneticPr fontId="2"/>
  </si>
  <si>
    <t>⑦-1
結束ﾊﾞﾝﾄﾞ等（PP,PETﾊﾞﾝﾄﾞ,ﾗｯﾌﾟﾌｲﾙﾑ類）</t>
    <phoneticPr fontId="2"/>
  </si>
  <si>
    <t>⑧-1
金属くず（缶類、番線等）</t>
    <phoneticPr fontId="2"/>
  </si>
  <si>
    <t>⑨-1
汚泥</t>
    <rPh sb="4" eb="6">
      <t>オデイ</t>
    </rPh>
    <phoneticPr fontId="2"/>
  </si>
  <si>
    <t>⑩-1
ガラスくず・陶磁器類</t>
    <phoneticPr fontId="2"/>
  </si>
  <si>
    <t>⑪-1
その他（掃き寄せ、再生不可品等）</t>
    <rPh sb="6" eb="7">
      <t>タ</t>
    </rPh>
    <rPh sb="18" eb="19">
      <t>トウ</t>
    </rPh>
    <phoneticPr fontId="2"/>
  </si>
  <si>
    <t>⑫-1
ペレット化工程残さ</t>
    <rPh sb="8" eb="9">
      <t>カ</t>
    </rPh>
    <rPh sb="9" eb="11">
      <t>コウテイ</t>
    </rPh>
    <rPh sb="11" eb="12">
      <t>ザン</t>
    </rPh>
    <phoneticPr fontId="2"/>
  </si>
  <si>
    <t>①-2
着色
ﾎﾞﾄﾙ</t>
    <rPh sb="4" eb="6">
      <t>チャクショク</t>
    </rPh>
    <phoneticPr fontId="2"/>
  </si>
  <si>
    <t>②-2
ＰＥＴ粉（ﾄﾞﾗｲ・ｳｴｯﾄ）</t>
    <rPh sb="7" eb="8">
      <t>コナ</t>
    </rPh>
    <phoneticPr fontId="2"/>
  </si>
  <si>
    <t>③-2
ｷｬｯﾌﾟ,ﾘﾝｸﾞ</t>
    <phoneticPr fontId="2"/>
  </si>
  <si>
    <t>④-2
ﾗﾍﾞﾙ類</t>
    <phoneticPr fontId="2"/>
  </si>
  <si>
    <t>⑤-2
異物（ﾗﾍﾞﾙ,金属等）入りﾌﾚ-ｸ</t>
    <phoneticPr fontId="2"/>
  </si>
  <si>
    <t>⑥-2
異種ボトル（ＰＥＴ以外）</t>
    <phoneticPr fontId="2"/>
  </si>
  <si>
    <t>⑦-2
結束ﾊﾞﾝﾄﾞ等（PP,PETﾊﾞﾝﾄﾞ,ﾗｯﾌﾟﾌｲﾙﾑ類）</t>
    <phoneticPr fontId="2"/>
  </si>
  <si>
    <t>⑧-2
金属くず（缶類、番線等）</t>
    <phoneticPr fontId="2"/>
  </si>
  <si>
    <t>⑨-2
汚泥</t>
    <rPh sb="4" eb="6">
      <t>オデイ</t>
    </rPh>
    <phoneticPr fontId="2"/>
  </si>
  <si>
    <t>⑩-2
ガラスくず・陶磁器類</t>
    <phoneticPr fontId="2"/>
  </si>
  <si>
    <t>⑪-2
その他（掃き寄せ、再生不可品等）</t>
    <rPh sb="6" eb="7">
      <t>タ</t>
    </rPh>
    <rPh sb="18" eb="19">
      <t>トウ</t>
    </rPh>
    <phoneticPr fontId="2"/>
  </si>
  <si>
    <t>⑫-2
ペレット化工程残さ</t>
    <rPh sb="8" eb="9">
      <t>カ</t>
    </rPh>
    <rPh sb="9" eb="11">
      <t>コウテイ</t>
    </rPh>
    <rPh sb="11" eb="12">
      <t>ザン</t>
    </rPh>
    <phoneticPr fontId="2"/>
  </si>
  <si>
    <t>協会委託分</t>
    <rPh sb="0" eb="2">
      <t>キョウカイ</t>
    </rPh>
    <rPh sb="2" eb="4">
      <t>イタク</t>
    </rPh>
    <rPh sb="4" eb="5">
      <t>ブン</t>
    </rPh>
    <phoneticPr fontId="2"/>
  </si>
  <si>
    <t>協会委託外</t>
    <rPh sb="2" eb="4">
      <t>イタク</t>
    </rPh>
    <rPh sb="4" eb="5">
      <t>ガイ</t>
    </rPh>
    <phoneticPr fontId="2"/>
  </si>
  <si>
    <t>稼働時間(hr)</t>
    <rPh sb="0" eb="2">
      <t>カドウ</t>
    </rPh>
    <rPh sb="2" eb="4">
      <t>ジカン</t>
    </rPh>
    <phoneticPr fontId="2"/>
  </si>
  <si>
    <t>月度操業管理月報②　</t>
    <rPh sb="0" eb="2">
      <t>ガツド</t>
    </rPh>
    <phoneticPr fontId="2"/>
  </si>
  <si>
    <t>月度操業管理月報①　</t>
    <rPh sb="0" eb="2">
      <t>ガツド</t>
    </rPh>
    <phoneticPr fontId="2"/>
  </si>
  <si>
    <t>稼働時間(ｈｒ)</t>
    <rPh sb="0" eb="2">
      <t>カドウ</t>
    </rPh>
    <rPh sb="2" eb="4">
      <t>ジカン</t>
    </rPh>
    <phoneticPr fontId="2"/>
  </si>
  <si>
    <t>発生</t>
    <phoneticPr fontId="2"/>
  </si>
  <si>
    <t>使用</t>
    <phoneticPr fontId="2"/>
  </si>
  <si>
    <t>在庫</t>
    <phoneticPr fontId="2"/>
  </si>
  <si>
    <t>-</t>
    <phoneticPr fontId="2"/>
  </si>
  <si>
    <t>**調整</t>
    <rPh sb="2" eb="4">
      <t>チョウセイ</t>
    </rPh>
    <phoneticPr fontId="2"/>
  </si>
  <si>
    <t>平成</t>
    <rPh sb="0" eb="2">
      <t>ヘイセイ</t>
    </rPh>
    <phoneticPr fontId="2"/>
  </si>
  <si>
    <t>協会委託分
仕掛品量</t>
    <rPh sb="4" eb="5">
      <t>ブン</t>
    </rPh>
    <rPh sb="6" eb="9">
      <t>シカカリヒン</t>
    </rPh>
    <rPh sb="9" eb="10">
      <t>リョウ</t>
    </rPh>
    <phoneticPr fontId="2"/>
  </si>
  <si>
    <t>協会委託分仕掛品量</t>
    <rPh sb="0" eb="2">
      <t>キョウカイ</t>
    </rPh>
    <rPh sb="2" eb="4">
      <t>イタク</t>
    </rPh>
    <rPh sb="4" eb="5">
      <t>ブン</t>
    </rPh>
    <rPh sb="5" eb="8">
      <t>シカカリヒン</t>
    </rPh>
    <rPh sb="8" eb="9">
      <t>リョウ</t>
    </rPh>
    <phoneticPr fontId="2"/>
  </si>
  <si>
    <t>協会委託分合計</t>
    <rPh sb="0" eb="2">
      <t>キョウカイ</t>
    </rPh>
    <rPh sb="2" eb="4">
      <t>イタク</t>
    </rPh>
    <rPh sb="4" eb="5">
      <t>ブン</t>
    </rPh>
    <rPh sb="5" eb="7">
      <t>ゴウケイ</t>
    </rPh>
    <phoneticPr fontId="2"/>
  </si>
  <si>
    <t>合計（有価・廃棄物)</t>
    <phoneticPr fontId="2"/>
  </si>
  <si>
    <t>残さ発生量　(協会委託分）</t>
    <rPh sb="0" eb="1">
      <t>ザン</t>
    </rPh>
    <rPh sb="2" eb="5">
      <t>ハッセイリョウ</t>
    </rPh>
    <rPh sb="7" eb="9">
      <t>キョウカイ</t>
    </rPh>
    <rPh sb="9" eb="12">
      <t>イタクブン</t>
    </rPh>
    <phoneticPr fontId="2"/>
  </si>
  <si>
    <t>残さ・有価物発生量</t>
    <rPh sb="0" eb="1">
      <t>ザン</t>
    </rPh>
    <rPh sb="3" eb="6">
      <t>ユウカブツ</t>
    </rPh>
    <rPh sb="6" eb="8">
      <t>ハッセイ</t>
    </rPh>
    <rPh sb="8" eb="9">
      <t>リョウ</t>
    </rPh>
    <phoneticPr fontId="2"/>
  </si>
  <si>
    <t>残さ・廃棄物発生量</t>
    <rPh sb="0" eb="1">
      <t>ザン</t>
    </rPh>
    <rPh sb="3" eb="6">
      <t>ハイキブツ</t>
    </rPh>
    <rPh sb="6" eb="8">
      <t>ハッセイ</t>
    </rPh>
    <rPh sb="8" eb="9">
      <t>リョウ</t>
    </rPh>
    <phoneticPr fontId="2"/>
  </si>
  <si>
    <t>合計（有価・廃棄物）</t>
    <rPh sb="0" eb="2">
      <t>ゴウケイ</t>
    </rPh>
    <rPh sb="3" eb="5">
      <t>ユウカ</t>
    </rPh>
    <rPh sb="6" eb="9">
      <t>ハイキブツ</t>
    </rPh>
    <phoneticPr fontId="2"/>
  </si>
  <si>
    <t>合計（有価物・廃棄物）</t>
    <rPh sb="0" eb="2">
      <t>ゴウケイ</t>
    </rPh>
    <rPh sb="3" eb="5">
      <t>ユウカ</t>
    </rPh>
    <rPh sb="5" eb="6">
      <t>ブツ</t>
    </rPh>
    <rPh sb="7" eb="10">
      <t>ハイキブツ</t>
    </rPh>
    <phoneticPr fontId="2"/>
  </si>
  <si>
    <t>残さ搬出量　(協会委託分）</t>
    <rPh sb="0" eb="1">
      <t>ザン</t>
    </rPh>
    <phoneticPr fontId="2"/>
  </si>
  <si>
    <t>残さ在庫量　(協会委託分）</t>
    <rPh sb="0" eb="1">
      <t>ザン</t>
    </rPh>
    <rPh sb="4" eb="5">
      <t>リョウ</t>
    </rPh>
    <phoneticPr fontId="2"/>
  </si>
  <si>
    <t>残さ・有価物在庫量</t>
    <rPh sb="0" eb="1">
      <t>ザン</t>
    </rPh>
    <rPh sb="3" eb="6">
      <t>ユウカブツ</t>
    </rPh>
    <rPh sb="6" eb="8">
      <t>ザイコ</t>
    </rPh>
    <rPh sb="8" eb="9">
      <t>リョウ</t>
    </rPh>
    <phoneticPr fontId="2"/>
  </si>
  <si>
    <t>残さ・廃棄物在庫量</t>
    <rPh sb="0" eb="1">
      <t>ザン</t>
    </rPh>
    <rPh sb="3" eb="6">
      <t>ハイキブツ</t>
    </rPh>
    <rPh sb="6" eb="9">
      <t>ザイコリョウ</t>
    </rPh>
    <phoneticPr fontId="2"/>
  </si>
  <si>
    <t>残さ在庫量　(協会委託分）</t>
    <rPh sb="0" eb="1">
      <t>ザン</t>
    </rPh>
    <rPh sb="2" eb="4">
      <t>ザイコ</t>
    </rPh>
    <rPh sb="4" eb="5">
      <t>リョウ</t>
    </rPh>
    <rPh sb="7" eb="9">
      <t>キョウカイ</t>
    </rPh>
    <rPh sb="9" eb="11">
      <t>イタク</t>
    </rPh>
    <rPh sb="11" eb="12">
      <t>ブン</t>
    </rPh>
    <phoneticPr fontId="2"/>
  </si>
  <si>
    <t>残さ・有価物在庫量</t>
    <rPh sb="0" eb="1">
      <t>ザン</t>
    </rPh>
    <rPh sb="3" eb="6">
      <t>ユウカブツ</t>
    </rPh>
    <rPh sb="6" eb="9">
      <t>ザイコリョウ</t>
    </rPh>
    <phoneticPr fontId="2"/>
  </si>
  <si>
    <t>市町村独自</t>
    <rPh sb="0" eb="3">
      <t>シチョウソン</t>
    </rPh>
    <rPh sb="3" eb="5">
      <t>ドクジ</t>
    </rPh>
    <phoneticPr fontId="2"/>
  </si>
  <si>
    <t>ＰＥＴボトル引取量（Ａ）</t>
    <rPh sb="6" eb="8">
      <t>ヒキトリ</t>
    </rPh>
    <rPh sb="8" eb="9">
      <t>リョウ</t>
    </rPh>
    <phoneticPr fontId="2"/>
  </si>
  <si>
    <t>年度操業管理報告書　様式①（市町村別明細）</t>
    <rPh sb="0" eb="2">
      <t>ネンド</t>
    </rPh>
    <rPh sb="2" eb="4">
      <t>ソウギョウ</t>
    </rPh>
    <rPh sb="4" eb="6">
      <t>カンリ</t>
    </rPh>
    <rPh sb="6" eb="9">
      <t>ホウコクショ</t>
    </rPh>
    <rPh sb="14" eb="17">
      <t>シチョウソン</t>
    </rPh>
    <rPh sb="17" eb="18">
      <t>ベツ</t>
    </rPh>
    <rPh sb="18" eb="20">
      <t>メイサイ</t>
    </rPh>
    <phoneticPr fontId="2"/>
  </si>
  <si>
    <t>年度操業管理報告書　様式②</t>
    <rPh sb="0" eb="2">
      <t>ネンド</t>
    </rPh>
    <rPh sb="6" eb="9">
      <t>ホウコクショ</t>
    </rPh>
    <rPh sb="10" eb="12">
      <t>ヨウシキ</t>
    </rPh>
    <phoneticPr fontId="2"/>
  </si>
  <si>
    <t>原料投入量</t>
    <rPh sb="0" eb="2">
      <t>ゲンリョウ</t>
    </rPh>
    <rPh sb="2" eb="4">
      <t>トウニュウ</t>
    </rPh>
    <rPh sb="4" eb="5">
      <t>リョウ</t>
    </rPh>
    <phoneticPr fontId="2"/>
  </si>
  <si>
    <t>原料在庫量</t>
    <rPh sb="0" eb="2">
      <t>ゲンリョウ</t>
    </rPh>
    <rPh sb="2" eb="4">
      <t>ザイコ</t>
    </rPh>
    <rPh sb="4" eb="5">
      <t>リョウ</t>
    </rPh>
    <phoneticPr fontId="2"/>
  </si>
  <si>
    <t>原料在庫量</t>
    <rPh sb="0" eb="2">
      <t>ゲンリョウ</t>
    </rPh>
    <rPh sb="2" eb="5">
      <t>ザイコリョウ</t>
    </rPh>
    <phoneticPr fontId="2"/>
  </si>
  <si>
    <t>ＰＥＴボトル引取量</t>
    <rPh sb="6" eb="8">
      <t>ヒキトリ</t>
    </rPh>
    <rPh sb="8" eb="9">
      <t>リョウ</t>
    </rPh>
    <phoneticPr fontId="2"/>
  </si>
  <si>
    <t>年度操業管理半期報①</t>
    <rPh sb="0" eb="2">
      <t>ネンド</t>
    </rPh>
    <rPh sb="2" eb="4">
      <t>ソウギョウ</t>
    </rPh>
    <rPh sb="4" eb="6">
      <t>カンリ</t>
    </rPh>
    <rPh sb="6" eb="8">
      <t>ハンキ</t>
    </rPh>
    <rPh sb="8" eb="9">
      <t>ホウ</t>
    </rPh>
    <phoneticPr fontId="2"/>
  </si>
  <si>
    <t>年度操業管理半期報②</t>
    <rPh sb="0" eb="2">
      <t>ネンド</t>
    </rPh>
    <rPh sb="2" eb="4">
      <t>ソウギョウ</t>
    </rPh>
    <rPh sb="4" eb="6">
      <t>カンリ</t>
    </rPh>
    <rPh sb="6" eb="8">
      <t>ハンキ</t>
    </rPh>
    <rPh sb="8" eb="9">
      <t>ホウ</t>
    </rPh>
    <phoneticPr fontId="2"/>
  </si>
  <si>
    <t>協会委託分
　前期繰越分</t>
    <phoneticPr fontId="2"/>
  </si>
  <si>
    <t>再商品化率　
　　（仕掛考慮）</t>
    <phoneticPr fontId="2"/>
  </si>
  <si>
    <t>協会委託分</t>
    <phoneticPr fontId="2"/>
  </si>
  <si>
    <t>再商品化率
（仕掛考慮）</t>
    <phoneticPr fontId="2"/>
  </si>
  <si>
    <t>累計物質収支
　　（仕掛考慮）</t>
    <phoneticPr fontId="2"/>
  </si>
  <si>
    <t>指定可燃物関連</t>
    <rPh sb="0" eb="2">
      <t>シテイ</t>
    </rPh>
    <rPh sb="2" eb="5">
      <t>カネンブツ</t>
    </rPh>
    <rPh sb="5" eb="7">
      <t>カンレン</t>
    </rPh>
    <phoneticPr fontId="2"/>
  </si>
  <si>
    <t>指定可燃物貯蔵届
（原料＋製品）届出量</t>
    <rPh sb="0" eb="2">
      <t>シテイ</t>
    </rPh>
    <rPh sb="2" eb="5">
      <t>カネンブツ</t>
    </rPh>
    <rPh sb="5" eb="7">
      <t>チョゾウ</t>
    </rPh>
    <rPh sb="7" eb="8">
      <t>トドケ</t>
    </rPh>
    <rPh sb="10" eb="12">
      <t>ゲンリョウ</t>
    </rPh>
    <rPh sb="13" eb="15">
      <t>セイヒン</t>
    </rPh>
    <rPh sb="16" eb="18">
      <t>トドケデ</t>
    </rPh>
    <rPh sb="18" eb="19">
      <t>リョウ</t>
    </rPh>
    <phoneticPr fontId="2"/>
  </si>
  <si>
    <t>事業者実在庫
　（原料＋製品）</t>
    <rPh sb="0" eb="3">
      <t>ジギョウシャ</t>
    </rPh>
    <rPh sb="3" eb="4">
      <t>ジツ</t>
    </rPh>
    <rPh sb="4" eb="6">
      <t>ザイコ</t>
    </rPh>
    <rPh sb="9" eb="11">
      <t>ゲンリョウ</t>
    </rPh>
    <rPh sb="12" eb="14">
      <t>セイヒン</t>
    </rPh>
    <phoneticPr fontId="2"/>
  </si>
  <si>
    <t>全原料在庫合計</t>
    <rPh sb="0" eb="1">
      <t>ゼン</t>
    </rPh>
    <rPh sb="1" eb="3">
      <t>ゲンリョウ</t>
    </rPh>
    <rPh sb="3" eb="5">
      <t>ザイコ</t>
    </rPh>
    <rPh sb="5" eb="7">
      <t>ゴウケイ</t>
    </rPh>
    <phoneticPr fontId="2"/>
  </si>
  <si>
    <t>全製品在庫合計</t>
    <rPh sb="0" eb="1">
      <t>ゼン</t>
    </rPh>
    <rPh sb="1" eb="3">
      <t>セイヒン</t>
    </rPh>
    <rPh sb="3" eb="5">
      <t>ザイコ</t>
    </rPh>
    <rPh sb="5" eb="7">
      <t>ゴウケイ</t>
    </rPh>
    <phoneticPr fontId="2"/>
  </si>
  <si>
    <t>Ｃ市</t>
    <rPh sb="1" eb="2">
      <t>シ</t>
    </rPh>
    <phoneticPr fontId="2"/>
  </si>
  <si>
    <t>*値
種別</t>
    <rPh sb="1" eb="2">
      <t>アタイ</t>
    </rPh>
    <rPh sb="3" eb="5">
      <t>シュベツ</t>
    </rPh>
    <phoneticPr fontId="2"/>
  </si>
  <si>
    <t>一廃許可内容</t>
    <rPh sb="0" eb="2">
      <t>イッパイ</t>
    </rPh>
    <rPh sb="2" eb="4">
      <t>キョカ</t>
    </rPh>
    <rPh sb="4" eb="6">
      <t>ナイヨウ</t>
    </rPh>
    <phoneticPr fontId="2"/>
  </si>
  <si>
    <t>時間/日</t>
    <rPh sb="0" eb="2">
      <t>ジカン</t>
    </rPh>
    <rPh sb="3" eb="4">
      <t>ニチ</t>
    </rPh>
    <phoneticPr fontId="2"/>
  </si>
  <si>
    <t>t/日</t>
    <rPh sb="2" eb="3">
      <t>ニチ</t>
    </rPh>
    <phoneticPr fontId="2"/>
  </si>
  <si>
    <t>t/時間</t>
    <rPh sb="2" eb="4">
      <t>ジカン</t>
    </rPh>
    <phoneticPr fontId="2"/>
  </si>
  <si>
    <t>比率</t>
    <rPh sb="0" eb="2">
      <t>ヒリツ</t>
    </rPh>
    <phoneticPr fontId="2"/>
  </si>
  <si>
    <t>Ｄ郡</t>
    <rPh sb="1" eb="2">
      <t>グン</t>
    </rPh>
    <phoneticPr fontId="2"/>
  </si>
  <si>
    <t>青色のセルは関数等が入っているので入力の必要はありません。白色のセル内のみ入力してください。</t>
    <rPh sb="0" eb="1">
      <t>アオ</t>
    </rPh>
    <rPh sb="1" eb="2">
      <t>イロ</t>
    </rPh>
    <rPh sb="6" eb="8">
      <t>カンスウ</t>
    </rPh>
    <rPh sb="8" eb="9">
      <t>トウ</t>
    </rPh>
    <rPh sb="10" eb="11">
      <t>ハイ</t>
    </rPh>
    <rPh sb="17" eb="19">
      <t>ニュウリョク</t>
    </rPh>
    <rPh sb="20" eb="22">
      <t>ヒツヨウ</t>
    </rPh>
    <rPh sb="29" eb="30">
      <t>シロ</t>
    </rPh>
    <rPh sb="30" eb="31">
      <t>イロ</t>
    </rPh>
    <rPh sb="34" eb="35">
      <t>ナイ</t>
    </rPh>
    <rPh sb="37" eb="39">
      <t>ニュウリョク</t>
    </rPh>
    <phoneticPr fontId="2"/>
  </si>
  <si>
    <t>引取量合計</t>
    <rPh sb="0" eb="2">
      <t>ヒキトリ</t>
    </rPh>
    <rPh sb="2" eb="3">
      <t>リョウ</t>
    </rPh>
    <rPh sb="3" eb="5">
      <t>ゴウケイ</t>
    </rPh>
    <phoneticPr fontId="2"/>
  </si>
  <si>
    <t>投入量合計</t>
    <rPh sb="0" eb="2">
      <t>トウニュウ</t>
    </rPh>
    <rPh sb="2" eb="3">
      <t>リョウ</t>
    </rPh>
    <rPh sb="3" eb="5">
      <t>ゴウケイ</t>
    </rPh>
    <phoneticPr fontId="2"/>
  </si>
  <si>
    <t>累計物質収支
（仕掛考慮）</t>
    <rPh sb="0" eb="2">
      <t>ルイケイ</t>
    </rPh>
    <rPh sb="8" eb="10">
      <t>シカカリ</t>
    </rPh>
    <rPh sb="10" eb="12">
      <t>コウリョ</t>
    </rPh>
    <phoneticPr fontId="2"/>
  </si>
  <si>
    <t>協会委託分 小計</t>
    <rPh sb="0" eb="2">
      <t>キョウカイ</t>
    </rPh>
    <rPh sb="2" eb="4">
      <t>イタク</t>
    </rPh>
    <rPh sb="4" eb="5">
      <t>ブン</t>
    </rPh>
    <rPh sb="6" eb="8">
      <t>ショウケイ</t>
    </rPh>
    <phoneticPr fontId="2"/>
  </si>
  <si>
    <t>○○株式会社</t>
    <rPh sb="2" eb="4">
      <t>カブシキ</t>
    </rPh>
    <rPh sb="4" eb="6">
      <t>カイシャ</t>
    </rPh>
    <phoneticPr fontId="2"/>
  </si>
  <si>
    <t>△△工場</t>
    <rPh sb="2" eb="4">
      <t>コウジョウ</t>
    </rPh>
    <phoneticPr fontId="2"/>
  </si>
  <si>
    <t>協会委託分　小計</t>
    <rPh sb="0" eb="2">
      <t>キョウカイ</t>
    </rPh>
    <rPh sb="2" eb="4">
      <t>イタク</t>
    </rPh>
    <rPh sb="4" eb="5">
      <t>ブン</t>
    </rPh>
    <rPh sb="6" eb="8">
      <t>ショウケイ</t>
    </rPh>
    <phoneticPr fontId="2"/>
  </si>
  <si>
    <t>残さ・有価物搬出量</t>
    <rPh sb="0" eb="1">
      <t>ザン</t>
    </rPh>
    <rPh sb="3" eb="6">
      <t>ユウカブツ</t>
    </rPh>
    <rPh sb="6" eb="8">
      <t>ハンシュツ</t>
    </rPh>
    <rPh sb="8" eb="9">
      <t>リョウ</t>
    </rPh>
    <phoneticPr fontId="2"/>
  </si>
  <si>
    <t>残さ・廃棄物搬出量</t>
    <rPh sb="0" eb="1">
      <t>ザン</t>
    </rPh>
    <rPh sb="3" eb="6">
      <t>ハイキブツ</t>
    </rPh>
    <rPh sb="6" eb="8">
      <t>ハンシュツ</t>
    </rPh>
    <rPh sb="8" eb="9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</si>
</sst>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#"/>
    <numFmt numFmtId="177" formatCode="0.0%"/>
    <numFmt numFmtId="178" formatCode="#,##0.0;[Red]\-#,##0.0"/>
    <numFmt numFmtId="179" formatCode="[h]:mm"/>
    <numFmt numFmtId="180" formatCode="&quot;H&quot;##"/>
    <numFmt numFmtId="181" formatCode="h:mm;@"/>
    <numFmt numFmtId="182" formatCode="0.00_);[Red]\(0.00\)"/>
    <numFmt numFmtId="183" formatCode="##"/>
    <numFmt numFmtId="184" formatCode="#,##0_);[Red]\(#,##0\)"/>
    <numFmt numFmtId="185" formatCode="0.00_ "/>
    <numFmt numFmtId="186" formatCode="0.0_ "/>
  </numFmts>
  <fonts count="1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12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95">
    <xf numFmtId="0" fontId="0" fillId="0" borderId="0" xfId="0">
      <alignment vertical="center"/>
    </xf>
    <xf numFmtId="38" fontId="5" fillId="0" borderId="0" xfId="2" applyFont="1" applyFill="1" applyProtection="1">
      <alignment vertical="center"/>
      <protection locked="0"/>
    </xf>
    <xf numFmtId="0" fontId="3" fillId="0" borderId="0" xfId="0" applyNumberFormat="1" applyFont="1" applyFill="1" applyProtection="1">
      <alignment vertical="center"/>
      <protection locked="0"/>
    </xf>
    <xf numFmtId="38" fontId="5" fillId="0" borderId="0" xfId="2" applyFont="1" applyFill="1" applyAlignment="1" applyProtection="1">
      <alignment horizontal="left" vertical="center"/>
      <protection locked="0"/>
    </xf>
    <xf numFmtId="9" fontId="5" fillId="0" borderId="0" xfId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Protection="1">
      <alignment vertical="center"/>
      <protection locked="0"/>
    </xf>
    <xf numFmtId="177" fontId="5" fillId="0" borderId="0" xfId="1" applyNumberFormat="1" applyFont="1" applyFill="1" applyProtection="1">
      <alignment vertical="center"/>
      <protection locked="0"/>
    </xf>
    <xf numFmtId="0" fontId="3" fillId="0" borderId="3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Alignment="1" applyProtection="1">
      <alignment vertical="center"/>
      <protection locked="0"/>
    </xf>
    <xf numFmtId="9" fontId="5" fillId="0" borderId="0" xfId="1" applyFont="1" applyFill="1" applyProtection="1">
      <alignment vertical="center"/>
      <protection locked="0"/>
    </xf>
    <xf numFmtId="178" fontId="5" fillId="0" borderId="0" xfId="2" applyNumberFormat="1" applyFont="1" applyFill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38" fontId="5" fillId="0" borderId="0" xfId="2" applyFont="1" applyFill="1" applyAlignment="1" applyProtection="1">
      <alignment horizontal="right" vertical="center"/>
      <protection locked="0"/>
    </xf>
    <xf numFmtId="38" fontId="5" fillId="0" borderId="0" xfId="2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176" fontId="7" fillId="0" borderId="4" xfId="0" applyNumberFormat="1" applyFont="1" applyFill="1" applyBorder="1" applyProtection="1">
      <alignment vertical="center"/>
      <protection locked="0"/>
    </xf>
    <xf numFmtId="176" fontId="7" fillId="0" borderId="1" xfId="0" applyNumberFormat="1" applyFont="1" applyFill="1" applyBorder="1" applyProtection="1">
      <alignment vertical="center"/>
      <protection locked="0"/>
    </xf>
    <xf numFmtId="176" fontId="7" fillId="0" borderId="8" xfId="0" applyNumberFormat="1" applyFont="1" applyFill="1" applyBorder="1" applyProtection="1">
      <alignment vertical="center"/>
      <protection locked="0"/>
    </xf>
    <xf numFmtId="176" fontId="7" fillId="0" borderId="22" xfId="0" applyNumberFormat="1" applyFont="1" applyFill="1" applyBorder="1" applyProtection="1">
      <alignment vertical="center"/>
      <protection locked="0"/>
    </xf>
    <xf numFmtId="38" fontId="7" fillId="0" borderId="4" xfId="2" applyFont="1" applyFill="1" applyBorder="1" applyProtection="1">
      <alignment vertical="center"/>
      <protection locked="0"/>
    </xf>
    <xf numFmtId="38" fontId="7" fillId="0" borderId="1" xfId="2" applyFont="1" applyFill="1" applyBorder="1" applyProtection="1">
      <alignment vertical="center"/>
      <protection locked="0"/>
    </xf>
    <xf numFmtId="38" fontId="7" fillId="0" borderId="8" xfId="2" applyFont="1" applyFill="1" applyBorder="1" applyProtection="1">
      <alignment vertical="center"/>
      <protection locked="0"/>
    </xf>
    <xf numFmtId="176" fontId="7" fillId="0" borderId="36" xfId="0" applyNumberFormat="1" applyFont="1" applyFill="1" applyBorder="1" applyProtection="1">
      <alignment vertical="center"/>
      <protection locked="0"/>
    </xf>
    <xf numFmtId="38" fontId="7" fillId="0" borderId="22" xfId="2" applyFont="1" applyFill="1" applyBorder="1" applyProtection="1">
      <alignment vertical="center"/>
      <protection locked="0"/>
    </xf>
    <xf numFmtId="38" fontId="7" fillId="0" borderId="36" xfId="2" applyFont="1" applyFill="1" applyBorder="1" applyProtection="1">
      <alignment vertical="center"/>
      <protection locked="0"/>
    </xf>
    <xf numFmtId="38" fontId="7" fillId="0" borderId="1" xfId="2" applyFont="1" applyFill="1" applyBorder="1" applyAlignment="1" applyProtection="1">
      <alignment horizontal="right" vertical="center"/>
      <protection locked="0"/>
    </xf>
    <xf numFmtId="38" fontId="7" fillId="0" borderId="13" xfId="2" applyFont="1" applyFill="1" applyBorder="1" applyProtection="1">
      <alignment vertical="center"/>
      <protection locked="0"/>
    </xf>
    <xf numFmtId="0" fontId="8" fillId="0" borderId="0" xfId="0" applyNumberFormat="1" applyFont="1" applyFill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180" fontId="3" fillId="0" borderId="3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Protection="1">
      <alignment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right" vertical="center"/>
    </xf>
    <xf numFmtId="180" fontId="3" fillId="0" borderId="3" xfId="0" applyNumberFormat="1" applyFont="1" applyFill="1" applyBorder="1" applyProtection="1">
      <alignment vertical="center"/>
    </xf>
    <xf numFmtId="0" fontId="3" fillId="0" borderId="3" xfId="0" applyNumberFormat="1" applyFont="1" applyFill="1" applyBorder="1" applyProtection="1">
      <alignment vertical="center"/>
    </xf>
    <xf numFmtId="38" fontId="3" fillId="0" borderId="0" xfId="2" applyFont="1" applyFill="1" applyAlignment="1" applyProtection="1">
      <alignment horizontal="right" vertical="center"/>
    </xf>
    <xf numFmtId="38" fontId="3" fillId="0" borderId="0" xfId="2" applyFont="1" applyFill="1" applyAlignment="1" applyProtection="1">
      <alignment vertical="center"/>
    </xf>
    <xf numFmtId="38" fontId="5" fillId="0" borderId="0" xfId="2" applyFont="1" applyFill="1" applyProtection="1">
      <alignment vertical="center"/>
    </xf>
    <xf numFmtId="38" fontId="3" fillId="0" borderId="0" xfId="2" applyFont="1" applyFill="1" applyProtection="1">
      <alignment vertical="center"/>
    </xf>
    <xf numFmtId="0" fontId="3" fillId="0" borderId="3" xfId="0" applyNumberFormat="1" applyFont="1" applyFill="1" applyBorder="1" applyAlignment="1" applyProtection="1">
      <alignment vertical="center"/>
    </xf>
    <xf numFmtId="38" fontId="8" fillId="0" borderId="0" xfId="2" applyFont="1" applyFill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NumberFormat="1" applyFont="1" applyFill="1" applyProtection="1">
      <alignment vertical="center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76" fontId="7" fillId="0" borderId="32" xfId="0" applyNumberFormat="1" applyFont="1" applyFill="1" applyBorder="1" applyAlignment="1" applyProtection="1">
      <alignment horizontal="center" vertical="center"/>
      <protection locked="0"/>
    </xf>
    <xf numFmtId="38" fontId="5" fillId="0" borderId="0" xfId="2" applyFont="1" applyFill="1" applyBorder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183" fontId="6" fillId="0" borderId="75" xfId="0" applyNumberFormat="1" applyFont="1" applyFill="1" applyBorder="1" applyAlignment="1" applyProtection="1">
      <alignment horizontal="right" vertical="center"/>
      <protection locked="0"/>
    </xf>
    <xf numFmtId="0" fontId="3" fillId="0" borderId="76" xfId="0" applyNumberFormat="1" applyFont="1" applyFill="1" applyBorder="1" applyAlignment="1" applyProtection="1">
      <alignment horizontal="right" vertical="center" wrapText="1"/>
      <protection locked="0"/>
    </xf>
    <xf numFmtId="40" fontId="5" fillId="0" borderId="0" xfId="2" applyNumberFormat="1" applyFont="1" applyFill="1" applyAlignment="1" applyProtection="1">
      <alignment horizontal="left" vertical="center"/>
      <protection locked="0"/>
    </xf>
    <xf numFmtId="38" fontId="7" fillId="0" borderId="8" xfId="2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176" fontId="7" fillId="0" borderId="21" xfId="0" applyNumberFormat="1" applyFont="1" applyFill="1" applyBorder="1" applyProtection="1">
      <alignment vertical="center"/>
    </xf>
    <xf numFmtId="176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30" xfId="0" applyNumberFormat="1" applyFont="1" applyFill="1" applyBorder="1" applyAlignment="1" applyProtection="1">
      <alignment horizontal="right" vertical="center" shrinkToFit="1"/>
      <protection locked="0"/>
    </xf>
    <xf numFmtId="38" fontId="5" fillId="0" borderId="8" xfId="2" applyFont="1" applyFill="1" applyBorder="1" applyAlignment="1" applyProtection="1">
      <alignment horizontal="center" vertical="center"/>
      <protection locked="0"/>
    </xf>
    <xf numFmtId="176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176" fontId="7" fillId="0" borderId="4" xfId="0" applyNumberFormat="1" applyFont="1" applyFill="1" applyBorder="1" applyAlignment="1" applyProtection="1">
      <alignment horizontal="right" vertical="center"/>
      <protection locked="0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38" fontId="7" fillId="0" borderId="2" xfId="2" applyFont="1" applyFill="1" applyBorder="1" applyAlignment="1" applyProtection="1">
      <alignment horizontal="right" vertical="center"/>
      <protection locked="0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13" xfId="0" applyNumberFormat="1" applyFont="1" applyFill="1" applyBorder="1" applyProtection="1">
      <alignment vertical="center"/>
      <protection locked="0"/>
    </xf>
    <xf numFmtId="176" fontId="7" fillId="0" borderId="37" xfId="0" applyNumberFormat="1" applyFont="1" applyFill="1" applyBorder="1" applyProtection="1">
      <alignment vertical="center"/>
      <protection locked="0"/>
    </xf>
    <xf numFmtId="0" fontId="5" fillId="2" borderId="18" xfId="0" applyNumberFormat="1" applyFont="1" applyFill="1" applyBorder="1" applyAlignment="1" applyProtection="1">
      <alignment horizontal="center" vertical="center" wrapText="1"/>
    </xf>
    <xf numFmtId="0" fontId="5" fillId="2" borderId="18" xfId="0" applyNumberFormat="1" applyFont="1" applyFill="1" applyBorder="1" applyAlignment="1" applyProtection="1">
      <alignment horizontal="right" vertical="center"/>
    </xf>
    <xf numFmtId="0" fontId="3" fillId="2" borderId="18" xfId="0" applyNumberFormat="1" applyFont="1" applyFill="1" applyBorder="1" applyAlignment="1" applyProtection="1">
      <alignment horizontal="right" vertical="center"/>
    </xf>
    <xf numFmtId="0" fontId="5" fillId="2" borderId="19" xfId="0" applyNumberFormat="1" applyFont="1" applyFill="1" applyBorder="1" applyAlignment="1" applyProtection="1">
      <alignment horizontal="right" vertical="center" shrinkToFit="1"/>
    </xf>
    <xf numFmtId="0" fontId="10" fillId="2" borderId="60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NumberFormat="1" applyFont="1" applyFill="1" applyBorder="1" applyAlignment="1" applyProtection="1">
      <alignment horizontal="right" vertical="center"/>
    </xf>
    <xf numFmtId="0" fontId="7" fillId="2" borderId="19" xfId="0" applyNumberFormat="1" applyFont="1" applyFill="1" applyBorder="1" applyAlignment="1" applyProtection="1">
      <alignment horizontal="right" vertical="center"/>
    </xf>
    <xf numFmtId="0" fontId="7" fillId="2" borderId="60" xfId="0" applyNumberFormat="1" applyFont="1" applyFill="1" applyBorder="1" applyAlignment="1" applyProtection="1">
      <alignment horizontal="right" vertical="center" wrapText="1"/>
    </xf>
    <xf numFmtId="176" fontId="5" fillId="2" borderId="9" xfId="0" applyNumberFormat="1" applyFont="1" applyFill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176" fontId="7" fillId="2" borderId="4" xfId="0" applyNumberFormat="1" applyFont="1" applyFill="1" applyBorder="1" applyProtection="1">
      <alignment vertical="center"/>
    </xf>
    <xf numFmtId="176" fontId="7" fillId="2" borderId="1" xfId="0" applyNumberFormat="1" applyFont="1" applyFill="1" applyBorder="1" applyProtection="1">
      <alignment vertical="center"/>
      <protection locked="0"/>
    </xf>
    <xf numFmtId="176" fontId="7" fillId="2" borderId="29" xfId="0" applyNumberFormat="1" applyFont="1" applyFill="1" applyBorder="1" applyAlignment="1" applyProtection="1">
      <alignment horizontal="right" vertical="center"/>
      <protection locked="0"/>
    </xf>
    <xf numFmtId="176" fontId="7" fillId="2" borderId="30" xfId="0" applyNumberFormat="1" applyFont="1" applyFill="1" applyBorder="1" applyAlignment="1" applyProtection="1">
      <alignment horizontal="right" vertical="center"/>
      <protection locked="0"/>
    </xf>
    <xf numFmtId="176" fontId="7" fillId="2" borderId="47" xfId="0" applyNumberFormat="1" applyFont="1" applyFill="1" applyBorder="1" applyAlignment="1" applyProtection="1">
      <alignment horizontal="right" vertical="center"/>
    </xf>
    <xf numFmtId="176" fontId="7" fillId="2" borderId="48" xfId="0" applyNumberFormat="1" applyFont="1" applyFill="1" applyBorder="1" applyAlignment="1" applyProtection="1">
      <alignment horizontal="right" vertical="center"/>
      <protection locked="0"/>
    </xf>
    <xf numFmtId="176" fontId="7" fillId="2" borderId="46" xfId="0" applyNumberFormat="1" applyFont="1" applyFill="1" applyBorder="1" applyAlignment="1" applyProtection="1">
      <alignment horizontal="right" vertical="center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vertical="center"/>
    </xf>
    <xf numFmtId="0" fontId="7" fillId="2" borderId="26" xfId="0" applyNumberFormat="1" applyFont="1" applyFill="1" applyBorder="1" applyAlignment="1" applyProtection="1">
      <alignment vertical="center"/>
    </xf>
    <xf numFmtId="0" fontId="3" fillId="2" borderId="6" xfId="0" applyNumberFormat="1" applyFont="1" applyFill="1" applyBorder="1" applyAlignment="1" applyProtection="1">
      <alignment horizontal="right" vertical="center"/>
    </xf>
    <xf numFmtId="38" fontId="7" fillId="2" borderId="4" xfId="2" applyFont="1" applyFill="1" applyBorder="1" applyProtection="1">
      <alignment vertical="center"/>
    </xf>
    <xf numFmtId="0" fontId="7" fillId="2" borderId="5" xfId="0" applyNumberFormat="1" applyFont="1" applyFill="1" applyBorder="1" applyAlignment="1" applyProtection="1">
      <alignment horizontal="right" vertical="center"/>
    </xf>
    <xf numFmtId="0" fontId="3" fillId="2" borderId="14" xfId="0" applyNumberFormat="1" applyFont="1" applyFill="1" applyBorder="1" applyAlignment="1" applyProtection="1">
      <alignment horizontal="right" vertical="center"/>
    </xf>
    <xf numFmtId="0" fontId="7" fillId="2" borderId="28" xfId="0" applyNumberFormat="1" applyFont="1" applyFill="1" applyBorder="1" applyAlignment="1" applyProtection="1">
      <alignment horizontal="right" vertical="center"/>
    </xf>
    <xf numFmtId="0" fontId="5" fillId="2" borderId="46" xfId="0" applyNumberFormat="1" applyFont="1" applyFill="1" applyBorder="1" applyAlignment="1" applyProtection="1">
      <alignment horizontal="right" vertical="center"/>
    </xf>
    <xf numFmtId="38" fontId="7" fillId="2" borderId="47" xfId="2" applyFont="1" applyFill="1" applyBorder="1" applyProtection="1">
      <alignment vertical="center"/>
    </xf>
    <xf numFmtId="38" fontId="7" fillId="2" borderId="48" xfId="2" applyFont="1" applyFill="1" applyBorder="1" applyProtection="1">
      <alignment vertical="center"/>
      <protection locked="0"/>
    </xf>
    <xf numFmtId="0" fontId="7" fillId="2" borderId="57" xfId="0" applyNumberFormat="1" applyFont="1" applyFill="1" applyBorder="1" applyAlignment="1" applyProtection="1">
      <alignment horizontal="right" vertical="center"/>
    </xf>
    <xf numFmtId="38" fontId="3" fillId="2" borderId="40" xfId="2" applyFont="1" applyFill="1" applyBorder="1" applyAlignment="1" applyProtection="1">
      <alignment horizontal="center" vertical="center" textRotation="255" wrapText="1"/>
    </xf>
    <xf numFmtId="38" fontId="3" fillId="2" borderId="7" xfId="2" applyFont="1" applyFill="1" applyBorder="1" applyAlignment="1" applyProtection="1">
      <alignment horizontal="center" vertical="center" textRotation="255" wrapText="1"/>
    </xf>
    <xf numFmtId="38" fontId="3" fillId="2" borderId="25" xfId="2" applyFont="1" applyFill="1" applyBorder="1" applyAlignment="1" applyProtection="1">
      <alignment horizontal="center" vertical="center" textRotation="255" wrapText="1"/>
    </xf>
    <xf numFmtId="38" fontId="3" fillId="2" borderId="4" xfId="2" applyFont="1" applyFill="1" applyBorder="1" applyAlignment="1" applyProtection="1">
      <alignment horizontal="center" vertical="center" textRotation="255" wrapText="1"/>
    </xf>
    <xf numFmtId="38" fontId="3" fillId="2" borderId="1" xfId="2" applyFont="1" applyFill="1" applyBorder="1" applyAlignment="1" applyProtection="1">
      <alignment horizontal="center" vertical="center" textRotation="255" wrapText="1"/>
    </xf>
    <xf numFmtId="38" fontId="3" fillId="2" borderId="8" xfId="2" applyFont="1" applyFill="1" applyBorder="1" applyAlignment="1" applyProtection="1">
      <alignment horizontal="center" vertical="center" textRotation="255" wrapText="1"/>
    </xf>
    <xf numFmtId="38" fontId="3" fillId="2" borderId="13" xfId="2" applyFont="1" applyFill="1" applyBorder="1" applyAlignment="1" applyProtection="1">
      <alignment horizontal="center" vertical="center" textRotation="255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38" fontId="8" fillId="2" borderId="1" xfId="2" applyFont="1" applyFill="1" applyBorder="1" applyAlignment="1" applyProtection="1">
      <alignment horizontal="center" vertical="center" wrapText="1"/>
    </xf>
    <xf numFmtId="0" fontId="8" fillId="2" borderId="8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38" fontId="5" fillId="2" borderId="4" xfId="2" applyFont="1" applyFill="1" applyBorder="1" applyAlignment="1" applyProtection="1">
      <alignment horizontal="center" vertical="center" wrapText="1"/>
    </xf>
    <xf numFmtId="38" fontId="5" fillId="2" borderId="7" xfId="2" applyFont="1" applyFill="1" applyBorder="1" applyAlignment="1" applyProtection="1">
      <alignment horizontal="center" vertical="center" wrapText="1"/>
    </xf>
    <xf numFmtId="38" fontId="5" fillId="2" borderId="8" xfId="2" applyFont="1" applyFill="1" applyBorder="1" applyAlignment="1" applyProtection="1">
      <alignment horizontal="center" vertical="center" wrapText="1"/>
    </xf>
    <xf numFmtId="38" fontId="5" fillId="2" borderId="1" xfId="2" applyFont="1" applyFill="1" applyBorder="1" applyAlignment="1" applyProtection="1">
      <alignment horizontal="center" vertical="center" wrapText="1"/>
    </xf>
    <xf numFmtId="38" fontId="5" fillId="2" borderId="2" xfId="2" applyFont="1" applyFill="1" applyBorder="1" applyAlignment="1" applyProtection="1">
      <alignment horizontal="center" vertical="center" wrapText="1"/>
    </xf>
    <xf numFmtId="38" fontId="5" fillId="2" borderId="13" xfId="2" applyFont="1" applyFill="1" applyBorder="1" applyAlignment="1" applyProtection="1">
      <alignment horizontal="center" vertical="center" wrapText="1"/>
    </xf>
    <xf numFmtId="178" fontId="5" fillId="2" borderId="6" xfId="2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right" vertical="center" wrapText="1"/>
    </xf>
    <xf numFmtId="0" fontId="5" fillId="2" borderId="9" xfId="0" applyNumberFormat="1" applyFont="1" applyFill="1" applyBorder="1" applyAlignment="1" applyProtection="1">
      <alignment horizontal="right" vertical="center" wrapText="1"/>
    </xf>
    <xf numFmtId="0" fontId="5" fillId="2" borderId="10" xfId="0" applyNumberFormat="1" applyFont="1" applyFill="1" applyBorder="1" applyAlignment="1" applyProtection="1">
      <alignment horizontal="right" vertical="center" wrapText="1"/>
    </xf>
    <xf numFmtId="0" fontId="5" fillId="2" borderId="59" xfId="0" applyNumberFormat="1" applyFont="1" applyFill="1" applyBorder="1" applyAlignment="1" applyProtection="1">
      <alignment horizontal="right" vertical="center" wrapText="1"/>
    </xf>
    <xf numFmtId="0" fontId="3" fillId="2" borderId="6" xfId="0" applyNumberFormat="1" applyFont="1" applyFill="1" applyBorder="1" applyAlignment="1" applyProtection="1">
      <alignment horizontal="right" vertical="center" wrapText="1"/>
    </xf>
    <xf numFmtId="0" fontId="5" fillId="2" borderId="14" xfId="0" applyNumberFormat="1" applyFont="1" applyFill="1" applyBorder="1" applyAlignment="1" applyProtection="1">
      <alignment horizontal="right" vertical="center" wrapText="1"/>
    </xf>
    <xf numFmtId="0" fontId="5" fillId="2" borderId="46" xfId="0" applyNumberFormat="1" applyFont="1" applyFill="1" applyBorder="1" applyAlignment="1" applyProtection="1">
      <alignment horizontal="right" vertical="center" wrapText="1"/>
    </xf>
    <xf numFmtId="176" fontId="7" fillId="2" borderId="47" xfId="0" applyNumberFormat="1" applyFont="1" applyFill="1" applyBorder="1" applyAlignment="1" applyProtection="1">
      <alignment horizontal="right" vertical="center" shrinkToFit="1"/>
    </xf>
    <xf numFmtId="176" fontId="7" fillId="2" borderId="48" xfId="0" applyNumberFormat="1" applyFont="1" applyFill="1" applyBorder="1" applyAlignment="1" applyProtection="1">
      <alignment horizontal="right" vertical="center" shrinkToFit="1"/>
    </xf>
    <xf numFmtId="176" fontId="7" fillId="2" borderId="49" xfId="0" applyNumberFormat="1" applyFont="1" applyFill="1" applyBorder="1" applyAlignment="1" applyProtection="1">
      <alignment horizontal="right" vertical="center" shrinkToFit="1"/>
    </xf>
    <xf numFmtId="38" fontId="7" fillId="2" borderId="47" xfId="2" applyFont="1" applyFill="1" applyBorder="1" applyAlignment="1" applyProtection="1">
      <alignment horizontal="right" vertical="center" wrapText="1"/>
    </xf>
    <xf numFmtId="38" fontId="7" fillId="2" borderId="48" xfId="2" applyFont="1" applyFill="1" applyBorder="1" applyAlignment="1" applyProtection="1">
      <alignment horizontal="right" vertical="center" wrapText="1"/>
    </xf>
    <xf numFmtId="38" fontId="7" fillId="2" borderId="51" xfId="2" applyFont="1" applyFill="1" applyBorder="1" applyProtection="1">
      <alignment vertical="center"/>
    </xf>
    <xf numFmtId="38" fontId="7" fillId="2" borderId="48" xfId="2" applyFont="1" applyFill="1" applyBorder="1" applyProtection="1">
      <alignment vertical="center"/>
    </xf>
    <xf numFmtId="38" fontId="7" fillId="2" borderId="49" xfId="2" applyFont="1" applyFill="1" applyBorder="1" applyProtection="1">
      <alignment vertical="center"/>
    </xf>
    <xf numFmtId="38" fontId="7" fillId="2" borderId="50" xfId="2" applyFont="1" applyFill="1" applyBorder="1" applyProtection="1">
      <alignment vertical="center"/>
    </xf>
    <xf numFmtId="176" fontId="7" fillId="2" borderId="86" xfId="0" applyNumberFormat="1" applyFont="1" applyFill="1" applyBorder="1" applyAlignment="1" applyProtection="1">
      <alignment horizontal="right" vertical="center"/>
    </xf>
    <xf numFmtId="176" fontId="7" fillId="2" borderId="52" xfId="0" applyNumberFormat="1" applyFont="1" applyFill="1" applyBorder="1" applyAlignment="1" applyProtection="1">
      <alignment horizontal="right" vertical="center"/>
    </xf>
    <xf numFmtId="176" fontId="7" fillId="2" borderId="56" xfId="0" applyNumberFormat="1" applyFont="1" applyFill="1" applyBorder="1" applyAlignment="1" applyProtection="1">
      <alignment horizontal="right" vertical="center"/>
    </xf>
    <xf numFmtId="176" fontId="7" fillId="2" borderId="3" xfId="0" applyNumberFormat="1" applyFont="1" applyFill="1" applyBorder="1" applyAlignment="1" applyProtection="1">
      <alignment horizontal="right" vertical="center"/>
    </xf>
    <xf numFmtId="176" fontId="7" fillId="2" borderId="53" xfId="0" applyNumberFormat="1" applyFont="1" applyFill="1" applyBorder="1" applyAlignment="1" applyProtection="1">
      <alignment horizontal="right" vertical="center"/>
    </xf>
    <xf numFmtId="177" fontId="7" fillId="2" borderId="46" xfId="1" applyNumberFormat="1" applyFont="1" applyFill="1" applyBorder="1" applyProtection="1">
      <alignment vertical="center"/>
    </xf>
    <xf numFmtId="177" fontId="7" fillId="2" borderId="46" xfId="1" applyNumberFormat="1" applyFont="1" applyFill="1" applyBorder="1" applyAlignment="1" applyProtection="1">
      <alignment horizontal="center" vertical="center"/>
    </xf>
    <xf numFmtId="179" fontId="7" fillId="2" borderId="54" xfId="2" applyNumberFormat="1" applyFont="1" applyFill="1" applyBorder="1" applyAlignment="1" applyProtection="1">
      <alignment vertical="center" shrinkToFit="1"/>
    </xf>
    <xf numFmtId="179" fontId="7" fillId="2" borderId="64" xfId="2" applyNumberFormat="1" applyFont="1" applyFill="1" applyBorder="1" applyProtection="1">
      <alignment vertical="center"/>
    </xf>
    <xf numFmtId="179" fontId="7" fillId="2" borderId="61" xfId="2" applyNumberFormat="1" applyFont="1" applyFill="1" applyBorder="1" applyProtection="1">
      <alignment vertical="center"/>
    </xf>
    <xf numFmtId="176" fontId="7" fillId="2" borderId="55" xfId="0" applyNumberFormat="1" applyFont="1" applyFill="1" applyBorder="1" applyProtection="1">
      <alignment vertical="center"/>
    </xf>
    <xf numFmtId="176" fontId="7" fillId="2" borderId="52" xfId="0" applyNumberFormat="1" applyFont="1" applyFill="1" applyBorder="1" applyProtection="1">
      <alignment vertical="center"/>
    </xf>
    <xf numFmtId="176" fontId="7" fillId="2" borderId="56" xfId="0" applyNumberFormat="1" applyFont="1" applyFill="1" applyBorder="1" applyProtection="1">
      <alignment vertical="center"/>
    </xf>
    <xf numFmtId="38" fontId="7" fillId="2" borderId="32" xfId="2" applyFont="1" applyFill="1" applyBorder="1" applyProtection="1">
      <alignment vertical="center"/>
    </xf>
    <xf numFmtId="38" fontId="7" fillId="2" borderId="52" xfId="2" applyFont="1" applyFill="1" applyBorder="1" applyProtection="1">
      <alignment vertical="center"/>
    </xf>
    <xf numFmtId="176" fontId="7" fillId="2" borderId="39" xfId="0" applyNumberFormat="1" applyFont="1" applyFill="1" applyBorder="1" applyProtection="1">
      <alignment vertical="center"/>
    </xf>
    <xf numFmtId="38" fontId="7" fillId="2" borderId="33" xfId="2" applyFont="1" applyFill="1" applyBorder="1" applyProtection="1">
      <alignment vertical="center"/>
    </xf>
    <xf numFmtId="176" fontId="7" fillId="2" borderId="50" xfId="0" applyNumberFormat="1" applyFont="1" applyFill="1" applyBorder="1" applyProtection="1">
      <alignment vertical="center"/>
    </xf>
    <xf numFmtId="176" fontId="7" fillId="2" borderId="48" xfId="0" applyNumberFormat="1" applyFont="1" applyFill="1" applyBorder="1" applyProtection="1">
      <alignment vertical="center"/>
    </xf>
    <xf numFmtId="176" fontId="7" fillId="2" borderId="51" xfId="0" applyNumberFormat="1" applyFont="1" applyFill="1" applyBorder="1" applyProtection="1">
      <alignment vertical="center"/>
    </xf>
    <xf numFmtId="0" fontId="0" fillId="2" borderId="2" xfId="0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center" vertical="center" textRotation="255" wrapText="1"/>
    </xf>
    <xf numFmtId="185" fontId="0" fillId="2" borderId="26" xfId="0" applyNumberFormat="1" applyFont="1" applyFill="1" applyBorder="1" applyAlignment="1">
      <alignment vertical="center" shrinkToFit="1"/>
    </xf>
    <xf numFmtId="38" fontId="5" fillId="2" borderId="20" xfId="2" applyFont="1" applyFill="1" applyBorder="1" applyAlignment="1" applyProtection="1">
      <alignment horizontal="center" vertical="center" wrapText="1"/>
    </xf>
    <xf numFmtId="9" fontId="5" fillId="2" borderId="6" xfId="1" applyFont="1" applyFill="1" applyBorder="1" applyAlignment="1" applyProtection="1">
      <alignment horizontal="center" vertical="center" wrapText="1"/>
    </xf>
    <xf numFmtId="9" fontId="5" fillId="2" borderId="18" xfId="1" applyFont="1" applyFill="1" applyBorder="1" applyAlignment="1" applyProtection="1">
      <alignment horizontal="center" vertical="center" wrapText="1"/>
    </xf>
    <xf numFmtId="178" fontId="5" fillId="2" borderId="4" xfId="2" applyNumberFormat="1" applyFont="1" applyFill="1" applyBorder="1" applyAlignment="1" applyProtection="1">
      <alignment horizontal="center" vertical="center" wrapText="1"/>
    </xf>
    <xf numFmtId="178" fontId="5" fillId="2" borderId="1" xfId="2" applyNumberFormat="1" applyFont="1" applyFill="1" applyBorder="1" applyAlignment="1" applyProtection="1">
      <alignment horizontal="center" vertical="center" wrapText="1"/>
    </xf>
    <xf numFmtId="178" fontId="9" fillId="2" borderId="85" xfId="2" applyNumberFormat="1" applyFont="1" applyFill="1" applyBorder="1" applyAlignment="1" applyProtection="1">
      <alignment horizontal="center" vertical="center" wrapText="1"/>
    </xf>
    <xf numFmtId="178" fontId="9" fillId="2" borderId="23" xfId="2" applyNumberFormat="1" applyFont="1" applyFill="1" applyBorder="1" applyAlignment="1" applyProtection="1">
      <alignment horizontal="center" vertical="center" wrapText="1"/>
    </xf>
    <xf numFmtId="176" fontId="7" fillId="2" borderId="4" xfId="0" applyNumberFormat="1" applyFont="1" applyFill="1" applyBorder="1" applyAlignment="1" applyProtection="1">
      <alignment horizontal="right" vertical="center" shrinkToFit="1"/>
    </xf>
    <xf numFmtId="176" fontId="7" fillId="2" borderId="29" xfId="0" applyNumberFormat="1" applyFont="1" applyFill="1" applyBorder="1" applyAlignment="1" applyProtection="1">
      <alignment horizontal="right" vertical="center" shrinkToFit="1"/>
    </xf>
    <xf numFmtId="176" fontId="7" fillId="2" borderId="1" xfId="0" applyNumberFormat="1" applyFont="1" applyFill="1" applyBorder="1" applyAlignment="1" applyProtection="1">
      <alignment horizontal="right" vertical="center" shrinkToFit="1"/>
    </xf>
    <xf numFmtId="176" fontId="7" fillId="2" borderId="2" xfId="0" applyNumberFormat="1" applyFont="1" applyFill="1" applyBorder="1" applyAlignment="1" applyProtection="1">
      <alignment horizontal="right" vertical="center" shrinkToFit="1"/>
    </xf>
    <xf numFmtId="38" fontId="7" fillId="2" borderId="4" xfId="2" applyFont="1" applyFill="1" applyBorder="1" applyAlignment="1" applyProtection="1">
      <alignment horizontal="right" vertical="center"/>
    </xf>
    <xf numFmtId="176" fontId="7" fillId="2" borderId="30" xfId="0" applyNumberFormat="1" applyFont="1" applyFill="1" applyBorder="1" applyAlignment="1" applyProtection="1">
      <alignment horizontal="right" vertical="center" shrinkToFit="1"/>
    </xf>
    <xf numFmtId="176" fontId="7" fillId="2" borderId="35" xfId="0" applyNumberFormat="1" applyFont="1" applyFill="1" applyBorder="1" applyAlignment="1" applyProtection="1">
      <alignment horizontal="right" vertical="center" shrinkToFit="1"/>
    </xf>
    <xf numFmtId="38" fontId="7" fillId="2" borderId="29" xfId="2" applyFont="1" applyFill="1" applyBorder="1" applyAlignment="1" applyProtection="1">
      <alignment horizontal="center" vertical="center"/>
    </xf>
    <xf numFmtId="38" fontId="5" fillId="2" borderId="9" xfId="2" applyFont="1" applyFill="1" applyBorder="1" applyAlignment="1" applyProtection="1">
      <alignment horizontal="center" vertical="center"/>
    </xf>
    <xf numFmtId="38" fontId="5" fillId="2" borderId="10" xfId="2" applyFont="1" applyFill="1" applyBorder="1" applyAlignment="1" applyProtection="1">
      <alignment horizontal="center" vertical="center"/>
    </xf>
    <xf numFmtId="38" fontId="5" fillId="2" borderId="11" xfId="2" applyFont="1" applyFill="1" applyBorder="1" applyAlignment="1" applyProtection="1">
      <alignment horizontal="center" vertical="center"/>
    </xf>
    <xf numFmtId="38" fontId="5" fillId="2" borderId="59" xfId="2" applyFont="1" applyFill="1" applyBorder="1" applyAlignment="1" applyProtection="1">
      <alignment horizontal="center" vertical="center"/>
    </xf>
    <xf numFmtId="38" fontId="7" fillId="2" borderId="8" xfId="2" applyFont="1" applyFill="1" applyBorder="1" applyProtection="1">
      <alignment vertical="center"/>
    </xf>
    <xf numFmtId="38" fontId="7" fillId="2" borderId="31" xfId="2" applyFont="1" applyFill="1" applyBorder="1" applyAlignment="1" applyProtection="1">
      <alignment horizontal="center" vertical="center"/>
    </xf>
    <xf numFmtId="38" fontId="7" fillId="2" borderId="30" xfId="2" applyFont="1" applyFill="1" applyBorder="1" applyAlignment="1" applyProtection="1">
      <alignment horizontal="center" vertical="center"/>
    </xf>
    <xf numFmtId="38" fontId="7" fillId="2" borderId="35" xfId="2" applyFont="1" applyFill="1" applyBorder="1" applyAlignment="1" applyProtection="1">
      <alignment horizontal="center" vertical="center"/>
    </xf>
    <xf numFmtId="38" fontId="7" fillId="2" borderId="2" xfId="2" applyFont="1" applyFill="1" applyBorder="1" applyProtection="1">
      <alignment vertical="center"/>
    </xf>
    <xf numFmtId="38" fontId="7" fillId="2" borderId="1" xfId="2" applyFont="1" applyFill="1" applyBorder="1" applyProtection="1">
      <alignment vertical="center"/>
    </xf>
    <xf numFmtId="38" fontId="7" fillId="2" borderId="8" xfId="2" applyFont="1" applyFill="1" applyBorder="1" applyAlignment="1" applyProtection="1">
      <alignment horizontal="right" vertical="center"/>
    </xf>
    <xf numFmtId="38" fontId="5" fillId="2" borderId="4" xfId="2" applyFont="1" applyFill="1" applyBorder="1" applyAlignment="1" applyProtection="1">
      <alignment horizontal="center" vertical="center"/>
      <protection locked="0"/>
    </xf>
    <xf numFmtId="38" fontId="7" fillId="2" borderId="10" xfId="2" applyFont="1" applyFill="1" applyBorder="1" applyAlignment="1" applyProtection="1">
      <alignment horizontal="right" vertical="center"/>
    </xf>
    <xf numFmtId="38" fontId="5" fillId="2" borderId="30" xfId="2" applyFont="1" applyFill="1" applyBorder="1" applyAlignment="1" applyProtection="1">
      <alignment horizontal="center" vertical="center"/>
    </xf>
    <xf numFmtId="38" fontId="5" fillId="2" borderId="74" xfId="2" applyFont="1" applyFill="1" applyBorder="1" applyAlignment="1" applyProtection="1">
      <alignment horizontal="center" vertical="center"/>
    </xf>
    <xf numFmtId="176" fontId="7" fillId="2" borderId="1" xfId="0" applyNumberFormat="1" applyFont="1" applyFill="1" applyBorder="1" applyAlignment="1" applyProtection="1">
      <alignment horizontal="right" vertical="center"/>
    </xf>
    <xf numFmtId="38" fontId="7" fillId="2" borderId="71" xfId="2" applyFont="1" applyFill="1" applyBorder="1" applyProtection="1">
      <alignment vertical="center"/>
    </xf>
    <xf numFmtId="38" fontId="7" fillId="2" borderId="30" xfId="2" applyFont="1" applyFill="1" applyBorder="1" applyProtection="1">
      <alignment vertical="center"/>
    </xf>
    <xf numFmtId="176" fontId="7" fillId="2" borderId="30" xfId="0" applyNumberFormat="1" applyFont="1" applyFill="1" applyBorder="1" applyAlignment="1" applyProtection="1">
      <alignment horizontal="center" vertical="center"/>
    </xf>
    <xf numFmtId="38" fontId="7" fillId="2" borderId="29" xfId="2" applyFont="1" applyFill="1" applyBorder="1" applyProtection="1">
      <alignment vertical="center"/>
    </xf>
    <xf numFmtId="176" fontId="7" fillId="2" borderId="35" xfId="0" applyNumberFormat="1" applyFont="1" applyFill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</xf>
    <xf numFmtId="176" fontId="5" fillId="2" borderId="59" xfId="0" applyNumberFormat="1" applyFont="1" applyFill="1" applyBorder="1" applyAlignment="1" applyProtection="1">
      <alignment horizontal="center" vertical="center"/>
    </xf>
    <xf numFmtId="176" fontId="7" fillId="2" borderId="1" xfId="0" applyNumberFormat="1" applyFont="1" applyFill="1" applyBorder="1" applyProtection="1">
      <alignment vertical="center"/>
    </xf>
    <xf numFmtId="176" fontId="7" fillId="2" borderId="2" xfId="0" applyNumberFormat="1" applyFont="1" applyFill="1" applyBorder="1" applyProtection="1">
      <alignment vertical="center"/>
    </xf>
    <xf numFmtId="176" fontId="7" fillId="2" borderId="8" xfId="0" applyNumberFormat="1" applyFont="1" applyFill="1" applyBorder="1" applyAlignment="1" applyProtection="1">
      <alignment horizontal="right" vertical="center"/>
    </xf>
    <xf numFmtId="176" fontId="5" fillId="2" borderId="11" xfId="0" applyNumberFormat="1" applyFont="1" applyFill="1" applyBorder="1" applyAlignment="1" applyProtection="1">
      <alignment horizontal="right" vertical="center"/>
    </xf>
    <xf numFmtId="176" fontId="5" fillId="2" borderId="59" xfId="0" applyNumberFormat="1" applyFont="1" applyFill="1" applyBorder="1" applyAlignment="1" applyProtection="1">
      <alignment horizontal="right" vertical="center"/>
    </xf>
    <xf numFmtId="176" fontId="7" fillId="2" borderId="13" xfId="0" applyNumberFormat="1" applyFont="1" applyFill="1" applyBorder="1" applyAlignment="1" applyProtection="1">
      <alignment horizontal="right" vertical="center"/>
    </xf>
    <xf numFmtId="176" fontId="7" fillId="2" borderId="20" xfId="0" applyNumberFormat="1" applyFont="1" applyFill="1" applyBorder="1" applyAlignment="1" applyProtection="1">
      <alignment horizontal="right" vertical="center"/>
    </xf>
    <xf numFmtId="176" fontId="7" fillId="2" borderId="2" xfId="0" applyNumberFormat="1" applyFont="1" applyFill="1" applyBorder="1" applyAlignment="1" applyProtection="1">
      <alignment horizontal="right" vertical="center"/>
    </xf>
    <xf numFmtId="176" fontId="7" fillId="2" borderId="13" xfId="0" applyNumberFormat="1" applyFont="1" applyFill="1" applyBorder="1" applyProtection="1">
      <alignment vertical="center"/>
    </xf>
    <xf numFmtId="176" fontId="7" fillId="2" borderId="8" xfId="0" applyNumberFormat="1" applyFont="1" applyFill="1" applyBorder="1" applyProtection="1">
      <alignment vertical="center"/>
    </xf>
    <xf numFmtId="176" fontId="7" fillId="2" borderId="45" xfId="0" applyNumberFormat="1" applyFont="1" applyFill="1" applyBorder="1" applyAlignment="1" applyProtection="1">
      <alignment horizontal="center" vertical="center"/>
    </xf>
    <xf numFmtId="176" fontId="7" fillId="2" borderId="31" xfId="0" applyNumberFormat="1" applyFont="1" applyFill="1" applyBorder="1" applyAlignment="1" applyProtection="1">
      <alignment horizontal="center" vertical="center"/>
      <protection locked="0"/>
    </xf>
    <xf numFmtId="176" fontId="7" fillId="2" borderId="35" xfId="0" applyNumberFormat="1" applyFont="1" applyFill="1" applyBorder="1" applyAlignment="1" applyProtection="1">
      <alignment horizontal="center" vertical="center"/>
      <protection locked="0"/>
    </xf>
    <xf numFmtId="177" fontId="5" fillId="2" borderId="12" xfId="1" applyNumberFormat="1" applyFont="1" applyFill="1" applyBorder="1" applyAlignment="1" applyProtection="1">
      <alignment horizontal="center" vertical="center"/>
    </xf>
    <xf numFmtId="177" fontId="5" fillId="2" borderId="77" xfId="1" applyNumberFormat="1" applyFont="1" applyFill="1" applyBorder="1" applyAlignment="1" applyProtection="1">
      <alignment horizontal="center" vertical="center"/>
    </xf>
    <xf numFmtId="178" fontId="5" fillId="2" borderId="9" xfId="2" applyNumberFormat="1" applyFont="1" applyFill="1" applyBorder="1" applyAlignment="1" applyProtection="1">
      <alignment horizontal="center" vertical="center"/>
    </xf>
    <xf numFmtId="178" fontId="5" fillId="2" borderId="10" xfId="2" applyNumberFormat="1" applyFont="1" applyFill="1" applyBorder="1" applyAlignment="1" applyProtection="1">
      <alignment horizontal="center" vertical="center"/>
    </xf>
    <xf numFmtId="177" fontId="7" fillId="2" borderId="6" xfId="1" applyNumberFormat="1" applyFont="1" applyFill="1" applyBorder="1" applyProtection="1">
      <alignment vertical="center"/>
    </xf>
    <xf numFmtId="177" fontId="7" fillId="2" borderId="34" xfId="1" applyNumberFormat="1" applyFont="1" applyFill="1" applyBorder="1" applyAlignment="1" applyProtection="1">
      <alignment horizontal="center" vertical="center"/>
    </xf>
    <xf numFmtId="177" fontId="7" fillId="2" borderId="72" xfId="1" applyNumberFormat="1" applyFont="1" applyFill="1" applyBorder="1" applyAlignment="1" applyProtection="1">
      <alignment horizontal="center" vertical="center"/>
    </xf>
    <xf numFmtId="176" fontId="7" fillId="2" borderId="43" xfId="2" applyNumberFormat="1" applyFont="1" applyFill="1" applyBorder="1" applyAlignment="1" applyProtection="1">
      <alignment horizontal="right" vertical="center" shrinkToFit="1"/>
    </xf>
    <xf numFmtId="176" fontId="7" fillId="2" borderId="30" xfId="2" applyNumberFormat="1" applyFont="1" applyFill="1" applyBorder="1" applyAlignment="1" applyProtection="1">
      <alignment horizontal="right" vertical="center" shrinkToFit="1"/>
    </xf>
    <xf numFmtId="178" fontId="5" fillId="2" borderId="12" xfId="2" applyNumberFormat="1" applyFont="1" applyFill="1" applyBorder="1" applyAlignment="1" applyProtection="1">
      <alignment horizontal="center" vertical="center"/>
    </xf>
    <xf numFmtId="178" fontId="5" fillId="2" borderId="65" xfId="2" applyNumberFormat="1" applyFont="1" applyFill="1" applyBorder="1" applyAlignment="1" applyProtection="1">
      <alignment horizontal="center" vertical="center"/>
    </xf>
    <xf numFmtId="185" fontId="7" fillId="2" borderId="25" xfId="2" applyNumberFormat="1" applyFont="1" applyFill="1" applyBorder="1" applyProtection="1">
      <alignment vertical="center"/>
    </xf>
    <xf numFmtId="178" fontId="7" fillId="2" borderId="29" xfId="2" applyNumberFormat="1" applyFont="1" applyFill="1" applyBorder="1" applyAlignment="1" applyProtection="1">
      <alignment horizontal="center" vertical="center"/>
    </xf>
    <xf numFmtId="178" fontId="7" fillId="2" borderId="35" xfId="2" applyNumberFormat="1" applyFont="1" applyFill="1" applyBorder="1" applyAlignment="1" applyProtection="1">
      <alignment horizontal="center" vertical="center"/>
    </xf>
    <xf numFmtId="176" fontId="5" fillId="2" borderId="11" xfId="0" applyNumberFormat="1" applyFont="1" applyFill="1" applyBorder="1" applyAlignment="1" applyProtection="1">
      <alignment horizontal="center" vertical="center"/>
    </xf>
    <xf numFmtId="38" fontId="5" fillId="2" borderId="87" xfId="2" applyFont="1" applyFill="1" applyBorder="1" applyAlignment="1" applyProtection="1">
      <alignment horizontal="center" vertical="center"/>
    </xf>
    <xf numFmtId="176" fontId="7" fillId="2" borderId="29" xfId="0" applyNumberFormat="1" applyFont="1" applyFill="1" applyBorder="1" applyAlignment="1" applyProtection="1">
      <alignment horizontal="center" vertical="center"/>
    </xf>
    <xf numFmtId="176" fontId="7" fillId="2" borderId="31" xfId="0" applyNumberFormat="1" applyFont="1" applyFill="1" applyBorder="1" applyAlignment="1" applyProtection="1">
      <alignment horizontal="center" vertical="center"/>
    </xf>
    <xf numFmtId="0" fontId="7" fillId="2" borderId="18" xfId="0" applyNumberFormat="1" applyFont="1" applyFill="1" applyBorder="1" applyAlignment="1" applyProtection="1">
      <alignment horizontal="right" vertical="center" wrapText="1"/>
    </xf>
    <xf numFmtId="176" fontId="7" fillId="2" borderId="7" xfId="0" applyNumberFormat="1" applyFont="1" applyFill="1" applyBorder="1" applyProtection="1">
      <alignment vertical="center"/>
    </xf>
    <xf numFmtId="38" fontId="7" fillId="2" borderId="22" xfId="2" applyFont="1" applyFill="1" applyBorder="1" applyProtection="1">
      <alignment vertical="center"/>
    </xf>
    <xf numFmtId="38" fontId="5" fillId="2" borderId="1" xfId="2" applyFont="1" applyFill="1" applyBorder="1" applyProtection="1">
      <alignment vertical="center"/>
    </xf>
    <xf numFmtId="176" fontId="7" fillId="2" borderId="37" xfId="0" applyNumberFormat="1" applyFont="1" applyFill="1" applyBorder="1" applyProtection="1">
      <alignment vertical="center"/>
    </xf>
    <xf numFmtId="38" fontId="7" fillId="2" borderId="36" xfId="2" applyFont="1" applyFill="1" applyBorder="1" applyProtection="1">
      <alignment vertical="center"/>
    </xf>
    <xf numFmtId="0" fontId="7" fillId="2" borderId="19" xfId="0" applyNumberFormat="1" applyFont="1" applyFill="1" applyBorder="1" applyAlignment="1" applyProtection="1">
      <alignment horizontal="right" vertical="center" wrapText="1"/>
    </xf>
    <xf numFmtId="176" fontId="5" fillId="2" borderId="13" xfId="0" applyNumberFormat="1" applyFont="1" applyFill="1" applyBorder="1" applyProtection="1">
      <alignment vertical="center"/>
    </xf>
    <xf numFmtId="38" fontId="5" fillId="2" borderId="8" xfId="2" applyFont="1" applyFill="1" applyBorder="1" applyProtection="1">
      <alignment vertical="center"/>
    </xf>
    <xf numFmtId="0" fontId="5" fillId="2" borderId="18" xfId="0" applyNumberFormat="1" applyFont="1" applyFill="1" applyBorder="1" applyAlignment="1" applyProtection="1">
      <alignment horizontal="right" vertical="center" wrapText="1"/>
    </xf>
    <xf numFmtId="38" fontId="3" fillId="2" borderId="2" xfId="2" applyFont="1" applyFill="1" applyBorder="1" applyAlignment="1" applyProtection="1">
      <alignment horizontal="center" vertical="center" textRotation="255" wrapText="1"/>
    </xf>
    <xf numFmtId="0" fontId="3" fillId="2" borderId="6" xfId="0" applyNumberFormat="1" applyFont="1" applyFill="1" applyBorder="1" applyAlignment="1" applyProtection="1">
      <alignment vertical="center" wrapText="1"/>
    </xf>
    <xf numFmtId="0" fontId="7" fillId="2" borderId="18" xfId="0" applyNumberFormat="1" applyFont="1" applyFill="1" applyBorder="1" applyAlignment="1" applyProtection="1">
      <alignment vertical="center" wrapText="1"/>
    </xf>
    <xf numFmtId="0" fontId="3" fillId="2" borderId="60" xfId="0" applyNumberFormat="1" applyFont="1" applyFill="1" applyBorder="1" applyAlignment="1" applyProtection="1">
      <alignment horizontal="right" vertical="center" wrapText="1"/>
    </xf>
    <xf numFmtId="184" fontId="7" fillId="2" borderId="47" xfId="0" applyNumberFormat="1" applyFont="1" applyFill="1" applyBorder="1" applyAlignment="1" applyProtection="1">
      <alignment horizontal="right" vertical="center" wrapText="1"/>
    </xf>
    <xf numFmtId="184" fontId="7" fillId="2" borderId="48" xfId="0" applyNumberFormat="1" applyFont="1" applyFill="1" applyBorder="1" applyAlignment="1" applyProtection="1">
      <alignment horizontal="right" vertical="center" wrapText="1"/>
    </xf>
    <xf numFmtId="184" fontId="7" fillId="2" borderId="49" xfId="0" applyNumberFormat="1" applyFont="1" applyFill="1" applyBorder="1" applyAlignment="1" applyProtection="1">
      <alignment horizontal="right" vertical="center" wrapText="1"/>
    </xf>
    <xf numFmtId="38" fontId="7" fillId="2" borderId="47" xfId="2" applyFont="1" applyFill="1" applyBorder="1" applyAlignment="1" applyProtection="1">
      <alignment horizontal="right" vertical="center"/>
    </xf>
    <xf numFmtId="38" fontId="7" fillId="2" borderId="48" xfId="2" applyFont="1" applyFill="1" applyBorder="1" applyAlignment="1" applyProtection="1">
      <alignment horizontal="right" vertical="center"/>
    </xf>
    <xf numFmtId="38" fontId="7" fillId="2" borderId="61" xfId="2" applyFont="1" applyFill="1" applyBorder="1" applyAlignment="1" applyProtection="1">
      <alignment horizontal="right" vertical="center"/>
    </xf>
    <xf numFmtId="176" fontId="7" fillId="2" borderId="49" xfId="0" applyNumberFormat="1" applyFont="1" applyFill="1" applyBorder="1" applyProtection="1">
      <alignment vertical="center"/>
    </xf>
    <xf numFmtId="176" fontId="7" fillId="2" borderId="66" xfId="0" applyNumberFormat="1" applyFont="1" applyFill="1" applyBorder="1" applyProtection="1">
      <alignment vertical="center"/>
    </xf>
    <xf numFmtId="176" fontId="7" fillId="2" borderId="62" xfId="0" applyNumberFormat="1" applyFont="1" applyFill="1" applyBorder="1" applyProtection="1">
      <alignment vertical="center"/>
    </xf>
    <xf numFmtId="176" fontId="7" fillId="2" borderId="61" xfId="0" applyNumberFormat="1" applyFont="1" applyFill="1" applyBorder="1" applyProtection="1">
      <alignment vertical="center"/>
    </xf>
    <xf numFmtId="176" fontId="7" fillId="2" borderId="64" xfId="0" applyNumberFormat="1" applyFont="1" applyFill="1" applyBorder="1" applyProtection="1">
      <alignment vertical="center"/>
    </xf>
    <xf numFmtId="176" fontId="7" fillId="2" borderId="67" xfId="0" applyNumberFormat="1" applyFont="1" applyFill="1" applyBorder="1" applyProtection="1">
      <alignment vertical="center"/>
    </xf>
    <xf numFmtId="177" fontId="7" fillId="2" borderId="60" xfId="1" applyNumberFormat="1" applyFont="1" applyFill="1" applyBorder="1" applyProtection="1">
      <alignment vertical="center"/>
    </xf>
    <xf numFmtId="179" fontId="7" fillId="2" borderId="46" xfId="2" applyNumberFormat="1" applyFont="1" applyFill="1" applyBorder="1" applyProtection="1">
      <alignment vertical="center"/>
    </xf>
    <xf numFmtId="38" fontId="7" fillId="2" borderId="48" xfId="2" applyFont="1" applyFill="1" applyBorder="1" applyAlignment="1" applyProtection="1">
      <alignment vertical="center"/>
    </xf>
    <xf numFmtId="38" fontId="7" fillId="2" borderId="49" xfId="2" applyFont="1" applyFill="1" applyBorder="1" applyAlignment="1" applyProtection="1">
      <alignment vertical="center"/>
    </xf>
    <xf numFmtId="184" fontId="7" fillId="0" borderId="4" xfId="0" applyNumberFormat="1" applyFont="1" applyFill="1" applyBorder="1" applyAlignment="1" applyProtection="1">
      <alignment vertical="center" wrapText="1"/>
    </xf>
    <xf numFmtId="184" fontId="7" fillId="0" borderId="1" xfId="0" applyNumberFormat="1" applyFont="1" applyFill="1" applyBorder="1" applyAlignment="1" applyProtection="1">
      <alignment vertical="center" wrapText="1"/>
    </xf>
    <xf numFmtId="38" fontId="7" fillId="0" borderId="4" xfId="2" applyFont="1" applyFill="1" applyBorder="1" applyAlignment="1" applyProtection="1">
      <alignment vertical="center"/>
    </xf>
    <xf numFmtId="38" fontId="7" fillId="0" borderId="1" xfId="2" applyFont="1" applyFill="1" applyBorder="1" applyAlignment="1" applyProtection="1">
      <alignment vertical="center"/>
    </xf>
    <xf numFmtId="38" fontId="7" fillId="0" borderId="8" xfId="2" applyFont="1" applyFill="1" applyBorder="1" applyAlignment="1" applyProtection="1">
      <alignment vertical="center"/>
    </xf>
    <xf numFmtId="38" fontId="7" fillId="0" borderId="2" xfId="2" applyFont="1" applyFill="1" applyBorder="1" applyAlignment="1" applyProtection="1">
      <alignment vertical="center"/>
    </xf>
    <xf numFmtId="176" fontId="7" fillId="0" borderId="1" xfId="0" applyNumberFormat="1" applyFont="1" applyFill="1" applyBorder="1" applyAlignment="1" applyProtection="1">
      <alignment vertical="center"/>
    </xf>
    <xf numFmtId="176" fontId="7" fillId="0" borderId="2" xfId="0" applyNumberFormat="1" applyFont="1" applyFill="1" applyBorder="1" applyAlignment="1" applyProtection="1">
      <alignment vertical="center"/>
    </xf>
    <xf numFmtId="176" fontId="7" fillId="0" borderId="13" xfId="0" applyNumberFormat="1" applyFont="1" applyFill="1" applyBorder="1" applyAlignment="1" applyProtection="1">
      <alignment vertical="center"/>
    </xf>
    <xf numFmtId="176" fontId="7" fillId="0" borderId="4" xfId="0" applyNumberFormat="1" applyFont="1" applyFill="1" applyBorder="1" applyAlignment="1" applyProtection="1">
      <alignment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24" xfId="2" applyNumberFormat="1" applyFont="1" applyFill="1" applyBorder="1" applyAlignment="1" applyProtection="1">
      <alignment horizontal="center" vertical="center" shrinkToFit="1"/>
    </xf>
    <xf numFmtId="176" fontId="7" fillId="0" borderId="7" xfId="2" applyNumberFormat="1" applyFont="1" applyFill="1" applyBorder="1" applyAlignment="1" applyProtection="1">
      <alignment horizontal="center" vertical="center" shrinkToFit="1"/>
    </xf>
    <xf numFmtId="179" fontId="7" fillId="0" borderId="6" xfId="2" applyNumberFormat="1" applyFont="1" applyFill="1" applyBorder="1" applyAlignment="1" applyProtection="1">
      <alignment vertical="center"/>
    </xf>
    <xf numFmtId="176" fontId="7" fillId="0" borderId="24" xfId="0" applyNumberFormat="1" applyFont="1" applyFill="1" applyBorder="1" applyAlignment="1" applyProtection="1">
      <alignment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7" fillId="0" borderId="17" xfId="0" applyNumberFormat="1" applyFont="1" applyFill="1" applyBorder="1" applyAlignment="1" applyProtection="1">
      <alignment vertical="center"/>
    </xf>
    <xf numFmtId="38" fontId="7" fillId="0" borderId="7" xfId="2" applyFont="1" applyFill="1" applyBorder="1" applyAlignment="1" applyProtection="1">
      <alignment vertical="center"/>
    </xf>
    <xf numFmtId="176" fontId="7" fillId="0" borderId="40" xfId="0" applyNumberFormat="1" applyFont="1" applyFill="1" applyBorder="1" applyAlignment="1" applyProtection="1">
      <alignment vertical="center"/>
    </xf>
    <xf numFmtId="184" fontId="7" fillId="0" borderId="1" xfId="0" applyNumberFormat="1" applyFont="1" applyFill="1" applyBorder="1" applyAlignment="1" applyProtection="1">
      <alignment horizontal="right" vertical="center" wrapText="1"/>
    </xf>
    <xf numFmtId="38" fontId="7" fillId="0" borderId="1" xfId="2" applyFont="1" applyFill="1" applyBorder="1" applyAlignment="1" applyProtection="1">
      <alignment horizontal="right" vertical="center"/>
    </xf>
    <xf numFmtId="38" fontId="7" fillId="0" borderId="4" xfId="2" applyFont="1" applyFill="1" applyBorder="1" applyProtection="1">
      <alignment vertical="center"/>
    </xf>
    <xf numFmtId="38" fontId="7" fillId="0" borderId="1" xfId="2" applyFont="1" applyFill="1" applyBorder="1" applyProtection="1">
      <alignment vertical="center"/>
    </xf>
    <xf numFmtId="38" fontId="7" fillId="0" borderId="2" xfId="2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Protection="1">
      <alignment vertical="center"/>
    </xf>
    <xf numFmtId="179" fontId="7" fillId="0" borderId="6" xfId="2" applyNumberFormat="1" applyFont="1" applyFill="1" applyBorder="1" applyProtection="1">
      <alignment vertical="center"/>
    </xf>
    <xf numFmtId="184" fontId="7" fillId="0" borderId="22" xfId="0" applyNumberFormat="1" applyFont="1" applyFill="1" applyBorder="1" applyAlignment="1" applyProtection="1">
      <alignment horizontal="right" vertical="center" wrapText="1"/>
    </xf>
    <xf numFmtId="38" fontId="7" fillId="0" borderId="22" xfId="2" applyFont="1" applyFill="1" applyBorder="1" applyAlignment="1" applyProtection="1">
      <alignment horizontal="right" vertical="center"/>
    </xf>
    <xf numFmtId="38" fontId="7" fillId="0" borderId="22" xfId="2" applyFont="1" applyFill="1" applyBorder="1" applyProtection="1">
      <alignment vertical="center"/>
    </xf>
    <xf numFmtId="38" fontId="7" fillId="0" borderId="21" xfId="2" applyFont="1" applyFill="1" applyBorder="1" applyProtection="1">
      <alignment vertical="center"/>
    </xf>
    <xf numFmtId="179" fontId="7" fillId="0" borderId="14" xfId="2" applyNumberFormat="1" applyFont="1" applyFill="1" applyBorder="1" applyProtection="1">
      <alignment vertical="center"/>
    </xf>
    <xf numFmtId="176" fontId="7" fillId="0" borderId="21" xfId="0" applyNumberFormat="1" applyFont="1" applyFill="1" applyBorder="1" applyAlignment="1" applyProtection="1">
      <alignment vertical="center"/>
    </xf>
    <xf numFmtId="176" fontId="7" fillId="0" borderId="22" xfId="0" applyNumberFormat="1" applyFont="1" applyFill="1" applyBorder="1" applyAlignment="1" applyProtection="1">
      <alignment vertical="center"/>
    </xf>
    <xf numFmtId="176" fontId="7" fillId="0" borderId="36" xfId="0" applyNumberFormat="1" applyFont="1" applyFill="1" applyBorder="1" applyAlignment="1" applyProtection="1">
      <alignment vertical="center"/>
    </xf>
    <xf numFmtId="38" fontId="7" fillId="0" borderId="22" xfId="2" applyFont="1" applyFill="1" applyBorder="1" applyAlignment="1" applyProtection="1">
      <alignment vertical="center"/>
    </xf>
    <xf numFmtId="38" fontId="7" fillId="0" borderId="24" xfId="2" applyFont="1" applyFill="1" applyBorder="1" applyProtection="1">
      <alignment vertical="center"/>
    </xf>
    <xf numFmtId="38" fontId="7" fillId="0" borderId="7" xfId="2" applyFont="1" applyFill="1" applyBorder="1" applyProtection="1">
      <alignment vertical="center"/>
      <protection locked="0"/>
    </xf>
    <xf numFmtId="0" fontId="7" fillId="0" borderId="4" xfId="0" applyNumberFormat="1" applyFont="1" applyFill="1" applyBorder="1" applyProtection="1">
      <alignment vertical="center"/>
    </xf>
    <xf numFmtId="0" fontId="7" fillId="0" borderId="1" xfId="0" applyNumberFormat="1" applyFont="1" applyFill="1" applyBorder="1" applyProtection="1">
      <alignment vertical="center"/>
      <protection locked="0"/>
    </xf>
    <xf numFmtId="0" fontId="7" fillId="0" borderId="21" xfId="0" applyNumberFormat="1" applyFont="1" applyFill="1" applyBorder="1" applyProtection="1">
      <alignment vertical="center"/>
    </xf>
    <xf numFmtId="0" fontId="7" fillId="0" borderId="22" xfId="0" applyNumberFormat="1" applyFont="1" applyFill="1" applyBorder="1" applyProtection="1">
      <alignment vertical="center"/>
      <protection locked="0"/>
    </xf>
    <xf numFmtId="177" fontId="7" fillId="2" borderId="77" xfId="1" applyNumberFormat="1" applyFont="1" applyFill="1" applyBorder="1" applyAlignment="1" applyProtection="1">
      <alignment horizontal="center" vertical="center"/>
    </xf>
    <xf numFmtId="176" fontId="7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59" xfId="2" applyNumberFormat="1" applyFont="1" applyFill="1" applyBorder="1" applyAlignment="1" applyProtection="1">
      <alignment horizontal="center" vertical="center" shrinkToFit="1"/>
      <protection locked="0"/>
    </xf>
    <xf numFmtId="38" fontId="7" fillId="2" borderId="10" xfId="2" applyFont="1" applyFill="1" applyBorder="1" applyProtection="1">
      <alignment vertical="center"/>
    </xf>
    <xf numFmtId="38" fontId="7" fillId="2" borderId="38" xfId="2" applyFont="1" applyFill="1" applyBorder="1" applyProtection="1">
      <alignment vertical="center"/>
    </xf>
    <xf numFmtId="176" fontId="7" fillId="2" borderId="10" xfId="0" applyNumberFormat="1" applyFont="1" applyFill="1" applyBorder="1" applyProtection="1">
      <alignment vertical="center"/>
    </xf>
    <xf numFmtId="176" fontId="7" fillId="2" borderId="30" xfId="0" applyNumberFormat="1" applyFont="1" applyFill="1" applyBorder="1" applyProtection="1">
      <alignment vertical="center"/>
    </xf>
    <xf numFmtId="176" fontId="7" fillId="2" borderId="9" xfId="0" applyNumberFormat="1" applyFont="1" applyFill="1" applyBorder="1" applyAlignment="1" applyProtection="1">
      <alignment vertical="center"/>
    </xf>
    <xf numFmtId="176" fontId="7" fillId="2" borderId="29" xfId="0" applyNumberFormat="1" applyFont="1" applyFill="1" applyBorder="1" applyAlignment="1" applyProtection="1">
      <alignment vertical="center"/>
    </xf>
    <xf numFmtId="176" fontId="7" fillId="0" borderId="78" xfId="2" applyNumberFormat="1" applyFont="1" applyFill="1" applyBorder="1" applyAlignment="1" applyProtection="1">
      <alignment horizontal="right" vertical="center" shrinkToFit="1"/>
      <protection locked="0"/>
    </xf>
    <xf numFmtId="179" fontId="7" fillId="2" borderId="64" xfId="2" applyNumberFormat="1" applyFont="1" applyFill="1" applyBorder="1" applyAlignment="1" applyProtection="1">
      <alignment horizontal="center" vertical="center"/>
    </xf>
    <xf numFmtId="179" fontId="7" fillId="2" borderId="61" xfId="2" applyNumberFormat="1" applyFont="1" applyFill="1" applyBorder="1" applyAlignment="1" applyProtection="1">
      <alignment horizontal="center" vertical="center"/>
    </xf>
    <xf numFmtId="38" fontId="7" fillId="2" borderId="64" xfId="2" applyFont="1" applyFill="1" applyBorder="1" applyAlignment="1" applyProtection="1">
      <alignment horizontal="center" vertical="center"/>
    </xf>
    <xf numFmtId="38" fontId="7" fillId="2" borderId="62" xfId="2" applyFont="1" applyFill="1" applyBorder="1" applyAlignment="1" applyProtection="1">
      <alignment horizontal="center" vertical="center"/>
    </xf>
    <xf numFmtId="38" fontId="7" fillId="2" borderId="61" xfId="2" applyFont="1" applyFill="1" applyBorder="1" applyAlignment="1" applyProtection="1">
      <alignment horizontal="center" vertical="center"/>
    </xf>
    <xf numFmtId="179" fontId="7" fillId="2" borderId="9" xfId="2" applyNumberFormat="1" applyFont="1" applyFill="1" applyBorder="1" applyAlignment="1" applyProtection="1">
      <alignment horizontal="center" vertical="center"/>
    </xf>
    <xf numFmtId="179" fontId="7" fillId="2" borderId="59" xfId="2" applyNumberFormat="1" applyFont="1" applyFill="1" applyBorder="1" applyAlignment="1" applyProtection="1">
      <alignment horizontal="center" vertical="center"/>
    </xf>
    <xf numFmtId="179" fontId="7" fillId="2" borderId="89" xfId="2" applyNumberFormat="1" applyFont="1" applyFill="1" applyBorder="1" applyAlignment="1" applyProtection="1">
      <alignment horizontal="center" vertical="center"/>
    </xf>
    <xf numFmtId="179" fontId="7" fillId="2" borderId="90" xfId="2" applyNumberFormat="1" applyFont="1" applyFill="1" applyBorder="1" applyAlignment="1" applyProtection="1">
      <alignment horizontal="center" vertical="center"/>
    </xf>
    <xf numFmtId="38" fontId="7" fillId="0" borderId="32" xfId="2" applyFont="1" applyFill="1" applyBorder="1" applyAlignment="1" applyProtection="1">
      <alignment horizontal="right" vertical="center"/>
      <protection locked="0"/>
    </xf>
    <xf numFmtId="38" fontId="7" fillId="2" borderId="45" xfId="2" applyFont="1" applyFill="1" applyBorder="1" applyAlignment="1" applyProtection="1">
      <alignment horizontal="right" vertical="center"/>
    </xf>
    <xf numFmtId="38" fontId="7" fillId="2" borderId="44" xfId="2" applyFont="1" applyFill="1" applyBorder="1" applyAlignment="1" applyProtection="1">
      <alignment horizontal="right" vertical="center"/>
      <protection locked="0"/>
    </xf>
    <xf numFmtId="176" fontId="7" fillId="0" borderId="50" xfId="2" applyNumberFormat="1" applyFont="1" applyFill="1" applyBorder="1" applyAlignment="1" applyProtection="1">
      <alignment horizontal="right" vertical="center" shrinkToFit="1"/>
      <protection locked="0"/>
    </xf>
    <xf numFmtId="176" fontId="7" fillId="2" borderId="64" xfId="2" applyNumberFormat="1" applyFont="1" applyFill="1" applyBorder="1" applyAlignment="1" applyProtection="1">
      <alignment horizontal="center" vertical="center"/>
    </xf>
    <xf numFmtId="176" fontId="7" fillId="2" borderId="61" xfId="2" applyNumberFormat="1" applyFont="1" applyFill="1" applyBorder="1" applyAlignment="1" applyProtection="1">
      <alignment horizontal="center" vertical="center"/>
    </xf>
    <xf numFmtId="38" fontId="7" fillId="2" borderId="17" xfId="2" applyFont="1" applyFill="1" applyBorder="1" applyAlignment="1" applyProtection="1">
      <alignment vertical="center"/>
    </xf>
    <xf numFmtId="38" fontId="7" fillId="2" borderId="7" xfId="2" applyFont="1" applyFill="1" applyBorder="1" applyAlignment="1" applyProtection="1">
      <alignment vertical="center"/>
    </xf>
    <xf numFmtId="38" fontId="7" fillId="2" borderId="25" xfId="2" applyFont="1" applyFill="1" applyBorder="1" applyAlignment="1" applyProtection="1">
      <alignment vertical="center"/>
    </xf>
    <xf numFmtId="38" fontId="7" fillId="2" borderId="23" xfId="2" applyFont="1" applyFill="1" applyBorder="1" applyProtection="1">
      <alignment vertical="center"/>
    </xf>
    <xf numFmtId="38" fontId="7" fillId="2" borderId="27" xfId="2" applyFont="1" applyFill="1" applyBorder="1" applyAlignment="1" applyProtection="1">
      <alignment vertical="center"/>
    </xf>
    <xf numFmtId="38" fontId="7" fillId="2" borderId="88" xfId="2" applyFont="1" applyFill="1" applyBorder="1" applyAlignment="1" applyProtection="1">
      <alignment vertical="center"/>
    </xf>
    <xf numFmtId="184" fontId="7" fillId="2" borderId="2" xfId="0" applyNumberFormat="1" applyFont="1" applyFill="1" applyBorder="1" applyAlignment="1" applyProtection="1">
      <alignment vertical="center" wrapText="1"/>
    </xf>
    <xf numFmtId="38" fontId="7" fillId="2" borderId="2" xfId="2" applyFont="1" applyFill="1" applyBorder="1" applyAlignment="1" applyProtection="1">
      <alignment vertical="center"/>
    </xf>
    <xf numFmtId="184" fontId="7" fillId="2" borderId="1" xfId="0" applyNumberFormat="1" applyFont="1" applyFill="1" applyBorder="1" applyAlignment="1" applyProtection="1">
      <alignment vertical="center" wrapText="1"/>
    </xf>
    <xf numFmtId="38" fontId="7" fillId="2" borderId="8" xfId="2" applyFont="1" applyFill="1" applyBorder="1" applyAlignment="1" applyProtection="1">
      <alignment vertical="center"/>
    </xf>
    <xf numFmtId="38" fontId="7" fillId="2" borderId="1" xfId="2" applyFont="1" applyFill="1" applyBorder="1" applyAlignment="1" applyProtection="1">
      <alignment vertical="center"/>
    </xf>
    <xf numFmtId="176" fontId="7" fillId="2" borderId="1" xfId="0" applyNumberFormat="1" applyFont="1" applyFill="1" applyBorder="1" applyAlignment="1" applyProtection="1">
      <alignment vertical="center"/>
    </xf>
    <xf numFmtId="176" fontId="7" fillId="2" borderId="22" xfId="0" applyNumberFormat="1" applyFont="1" applyFill="1" applyBorder="1" applyProtection="1">
      <alignment vertical="center"/>
    </xf>
    <xf numFmtId="176" fontId="7" fillId="2" borderId="2" xfId="0" applyNumberFormat="1" applyFont="1" applyFill="1" applyBorder="1" applyAlignment="1" applyProtection="1">
      <alignment vertical="center"/>
    </xf>
    <xf numFmtId="176" fontId="7" fillId="2" borderId="8" xfId="0" applyNumberFormat="1" applyFont="1" applyFill="1" applyBorder="1" applyAlignment="1" applyProtection="1">
      <alignment vertical="center"/>
    </xf>
    <xf numFmtId="177" fontId="7" fillId="2" borderId="6" xfId="1" applyNumberFormat="1" applyFont="1" applyFill="1" applyBorder="1" applyAlignment="1" applyProtection="1">
      <alignment vertical="center"/>
    </xf>
    <xf numFmtId="177" fontId="7" fillId="2" borderId="14" xfId="1" applyNumberFormat="1" applyFont="1" applyFill="1" applyBorder="1" applyProtection="1">
      <alignment vertical="center"/>
    </xf>
    <xf numFmtId="179" fontId="7" fillId="0" borderId="6" xfId="2" applyNumberFormat="1" applyFont="1" applyFill="1" applyBorder="1" applyProtection="1">
      <alignment vertical="center"/>
      <protection locked="0"/>
    </xf>
    <xf numFmtId="178" fontId="9" fillId="2" borderId="93" xfId="2" applyNumberFormat="1" applyFont="1" applyFill="1" applyBorder="1" applyAlignment="1" applyProtection="1">
      <alignment horizontal="center" vertical="center" wrapText="1"/>
    </xf>
    <xf numFmtId="181" fontId="5" fillId="2" borderId="74" xfId="2" applyNumberFormat="1" applyFont="1" applyFill="1" applyBorder="1" applyAlignment="1" applyProtection="1">
      <alignment horizontal="center" vertical="center"/>
      <protection locked="0"/>
    </xf>
    <xf numFmtId="182" fontId="7" fillId="2" borderId="40" xfId="2" applyNumberFormat="1" applyFont="1" applyFill="1" applyBorder="1" applyProtection="1">
      <alignment vertical="center"/>
    </xf>
    <xf numFmtId="178" fontId="7" fillId="2" borderId="71" xfId="2" applyNumberFormat="1" applyFont="1" applyFill="1" applyBorder="1" applyAlignment="1" applyProtection="1">
      <alignment horizontal="center" vertical="center"/>
    </xf>
    <xf numFmtId="179" fontId="7" fillId="2" borderId="66" xfId="2" applyNumberFormat="1" applyFont="1" applyFill="1" applyBorder="1" applyProtection="1">
      <alignment vertical="center"/>
    </xf>
    <xf numFmtId="178" fontId="5" fillId="2" borderId="9" xfId="2" applyNumberFormat="1" applyFont="1" applyFill="1" applyBorder="1" applyAlignment="1" applyProtection="1">
      <alignment horizontal="center" vertical="center"/>
      <protection locked="0"/>
    </xf>
    <xf numFmtId="185" fontId="7" fillId="2" borderId="24" xfId="2" applyNumberFormat="1" applyFont="1" applyFill="1" applyBorder="1" applyProtection="1">
      <alignment vertical="center"/>
    </xf>
    <xf numFmtId="179" fontId="7" fillId="2" borderId="74" xfId="2" applyNumberFormat="1" applyFont="1" applyFill="1" applyBorder="1" applyAlignment="1" applyProtection="1">
      <alignment horizontal="center" vertical="center"/>
    </xf>
    <xf numFmtId="179" fontId="7" fillId="2" borderId="96" xfId="2" applyNumberFormat="1" applyFont="1" applyFill="1" applyBorder="1" applyAlignment="1" applyProtection="1">
      <alignment horizontal="center" vertical="center"/>
    </xf>
    <xf numFmtId="179" fontId="7" fillId="2" borderId="66" xfId="2" applyNumberFormat="1" applyFont="1" applyFill="1" applyBorder="1" applyAlignment="1" applyProtection="1">
      <alignment horizontal="center" vertical="center"/>
    </xf>
    <xf numFmtId="179" fontId="7" fillId="2" borderId="34" xfId="2" applyNumberFormat="1" applyFont="1" applyFill="1" applyBorder="1" applyAlignment="1" applyProtection="1">
      <alignment horizontal="center" vertical="center"/>
    </xf>
    <xf numFmtId="0" fontId="0" fillId="2" borderId="95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shrinkToFit="1"/>
    </xf>
    <xf numFmtId="186" fontId="0" fillId="0" borderId="94" xfId="0" applyNumberFormat="1" applyFont="1" applyFill="1" applyBorder="1" applyAlignment="1">
      <alignment vertical="center" shrinkToFit="1"/>
    </xf>
    <xf numFmtId="20" fontId="0" fillId="0" borderId="92" xfId="0" applyNumberFormat="1" applyFont="1" applyFill="1" applyBorder="1" applyAlignment="1">
      <alignment vertical="center" shrinkToFit="1"/>
    </xf>
    <xf numFmtId="38" fontId="7" fillId="2" borderId="62" xfId="2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readingOrder="1"/>
    </xf>
    <xf numFmtId="0" fontId="8" fillId="2" borderId="80" xfId="0" applyNumberFormat="1" applyFont="1" applyFill="1" applyBorder="1" applyAlignment="1" applyProtection="1">
      <alignment horizontal="right" vertical="center"/>
    </xf>
    <xf numFmtId="0" fontId="8" fillId="2" borderId="69" xfId="0" applyNumberFormat="1" applyFont="1" applyFill="1" applyBorder="1" applyAlignment="1" applyProtection="1">
      <alignment horizontal="right" vertical="center"/>
    </xf>
    <xf numFmtId="0" fontId="8" fillId="2" borderId="18" xfId="0" applyNumberFormat="1" applyFont="1" applyFill="1" applyBorder="1" applyAlignment="1" applyProtection="1">
      <alignment horizontal="right" vertical="center"/>
    </xf>
    <xf numFmtId="0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Protection="1">
      <alignment vertical="center"/>
      <protection locked="0"/>
    </xf>
    <xf numFmtId="0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42" xfId="0" applyNumberFormat="1" applyFont="1" applyFill="1" applyBorder="1" applyAlignment="1" applyProtection="1">
      <alignment horizontal="center" vertical="center"/>
      <protection locked="0"/>
    </xf>
    <xf numFmtId="0" fontId="8" fillId="2" borderId="75" xfId="0" applyNumberFormat="1" applyFont="1" applyFill="1" applyBorder="1" applyAlignment="1" applyProtection="1">
      <alignment horizontal="center" vertical="center"/>
    </xf>
    <xf numFmtId="0" fontId="8" fillId="2" borderId="81" xfId="0" applyNumberFormat="1" applyFont="1" applyFill="1" applyBorder="1" applyAlignment="1" applyProtection="1">
      <alignment horizontal="center" vertical="center"/>
    </xf>
    <xf numFmtId="0" fontId="8" fillId="2" borderId="76" xfId="0" applyNumberFormat="1" applyFont="1" applyFill="1" applyBorder="1" applyAlignment="1" applyProtection="1">
      <alignment horizontal="center" vertical="center"/>
    </xf>
    <xf numFmtId="0" fontId="8" fillId="2" borderId="63" xfId="0" applyNumberFormat="1" applyFont="1" applyFill="1" applyBorder="1" applyAlignment="1" applyProtection="1">
      <alignment horizontal="center" vertical="center"/>
      <protection locked="0"/>
    </xf>
    <xf numFmtId="0" fontId="8" fillId="2" borderId="58" xfId="0" applyNumberFormat="1" applyFont="1" applyFill="1" applyBorder="1" applyAlignment="1" applyProtection="1">
      <alignment horizontal="center" vertical="center"/>
      <protection locked="0"/>
    </xf>
    <xf numFmtId="0" fontId="5" fillId="0" borderId="79" xfId="0" applyNumberFormat="1" applyFont="1" applyFill="1" applyBorder="1" applyAlignment="1" applyProtection="1">
      <alignment vertical="center" textRotation="255"/>
      <protection locked="0"/>
    </xf>
    <xf numFmtId="0" fontId="6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6" fillId="0" borderId="46" xfId="0" applyNumberFormat="1" applyFont="1" applyFill="1" applyBorder="1" applyAlignment="1" applyProtection="1">
      <alignment vertical="center"/>
      <protection locked="0"/>
    </xf>
    <xf numFmtId="0" fontId="8" fillId="2" borderId="73" xfId="0" applyNumberFormat="1" applyFont="1" applyFill="1" applyBorder="1" applyAlignment="1" applyProtection="1">
      <alignment horizontal="center" vertical="center"/>
      <protection locked="0"/>
    </xf>
    <xf numFmtId="0" fontId="8" fillId="2" borderId="70" xfId="0" applyFont="1" applyFill="1" applyBorder="1" applyProtection="1">
      <alignment vertical="center"/>
      <protection locked="0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38" fontId="8" fillId="2" borderId="36" xfId="2" applyFont="1" applyFill="1" applyBorder="1" applyAlignment="1" applyProtection="1">
      <alignment horizontal="center" vertical="center" textRotation="255" wrapText="1"/>
    </xf>
    <xf numFmtId="0" fontId="0" fillId="2" borderId="17" xfId="0" applyFont="1" applyFill="1" applyBorder="1" applyAlignment="1">
      <alignment horizontal="center" vertical="center" textRotation="255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38" fontId="8" fillId="2" borderId="23" xfId="2" applyFont="1" applyFill="1" applyBorder="1" applyAlignment="1" applyProtection="1">
      <alignment horizontal="center" vertical="center" textRotation="255" wrapText="1"/>
    </xf>
    <xf numFmtId="0" fontId="0" fillId="2" borderId="25" xfId="0" applyFont="1" applyFill="1" applyBorder="1" applyAlignment="1">
      <alignment horizontal="center" vertical="center" textRotation="255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38" fontId="3" fillId="2" borderId="36" xfId="2" applyFont="1" applyFill="1" applyBorder="1" applyAlignment="1" applyProtection="1">
      <alignment horizontal="center" vertical="center" textRotation="255" wrapText="1"/>
    </xf>
    <xf numFmtId="0" fontId="0" fillId="2" borderId="17" xfId="0" applyFont="1" applyFill="1" applyBorder="1" applyAlignment="1">
      <alignment horizontal="center" vertical="center" wrapText="1"/>
    </xf>
    <xf numFmtId="38" fontId="3" fillId="2" borderId="23" xfId="2" applyFont="1" applyFill="1" applyBorder="1" applyAlignment="1" applyProtection="1">
      <alignment horizontal="center" vertical="center" textRotation="255" wrapText="1"/>
    </xf>
    <xf numFmtId="0" fontId="0" fillId="2" borderId="2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textRotation="255" wrapText="1"/>
    </xf>
    <xf numFmtId="0" fontId="11" fillId="2" borderId="69" xfId="0" applyFont="1" applyFill="1" applyBorder="1" applyAlignment="1">
      <alignment horizontal="center" vertical="center" textRotation="255" wrapText="1"/>
    </xf>
    <xf numFmtId="178" fontId="7" fillId="2" borderId="21" xfId="2" applyNumberFormat="1" applyFont="1" applyFill="1" applyBorder="1" applyAlignment="1" applyProtection="1">
      <alignment horizontal="center" vertical="center" textRotation="255" wrapText="1"/>
    </xf>
    <xf numFmtId="0" fontId="0" fillId="2" borderId="24" xfId="0" applyFont="1" applyFill="1" applyBorder="1" applyAlignment="1">
      <alignment vertical="center" textRotation="255" wrapText="1"/>
    </xf>
    <xf numFmtId="178" fontId="7" fillId="2" borderId="42" xfId="2" applyNumberFormat="1" applyFont="1" applyFill="1" applyBorder="1" applyAlignment="1" applyProtection="1">
      <alignment horizontal="center" vertical="center" textRotation="255" wrapText="1"/>
    </xf>
    <xf numFmtId="0" fontId="0" fillId="2" borderId="41" xfId="0" applyFont="1" applyFill="1" applyBorder="1" applyAlignment="1">
      <alignment vertical="center" wrapText="1"/>
    </xf>
    <xf numFmtId="0" fontId="8" fillId="2" borderId="80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3" fillId="2" borderId="21" xfId="0" applyNumberFormat="1" applyFont="1" applyFill="1" applyBorder="1" applyAlignment="1" applyProtection="1">
      <alignment horizontal="center" vertical="center" textRotation="255" wrapText="1"/>
    </xf>
    <xf numFmtId="0" fontId="3" fillId="2" borderId="24" xfId="0" applyNumberFormat="1" applyFont="1" applyFill="1" applyBorder="1" applyAlignment="1" applyProtection="1">
      <alignment horizontal="center" vertical="center" textRotation="255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3" xfId="0" applyNumberFormat="1" applyFont="1" applyFill="1" applyBorder="1" applyAlignment="1" applyProtection="1">
      <alignment horizontal="center" vertical="center" textRotation="255" wrapText="1"/>
    </xf>
    <xf numFmtId="0" fontId="3" fillId="2" borderId="25" xfId="0" applyNumberFormat="1" applyFont="1" applyFill="1" applyBorder="1" applyAlignment="1" applyProtection="1">
      <alignment horizontal="center" vertical="center" textRotation="255" wrapText="1"/>
    </xf>
    <xf numFmtId="38" fontId="3" fillId="2" borderId="6" xfId="2" applyFont="1" applyFill="1" applyBorder="1" applyAlignment="1" applyProtection="1">
      <alignment horizontal="center" vertical="center" textRotation="255" wrapText="1"/>
    </xf>
    <xf numFmtId="38" fontId="3" fillId="2" borderId="22" xfId="2" applyFont="1" applyFill="1" applyBorder="1" applyAlignment="1" applyProtection="1">
      <alignment horizontal="center" vertical="center" textRotation="255" wrapText="1"/>
    </xf>
    <xf numFmtId="38" fontId="3" fillId="2" borderId="7" xfId="2" applyFont="1" applyFill="1" applyBorder="1" applyAlignment="1" applyProtection="1">
      <alignment horizontal="center" vertical="center" textRotation="255" wrapText="1"/>
    </xf>
    <xf numFmtId="38" fontId="3" fillId="2" borderId="17" xfId="2" applyFont="1" applyFill="1" applyBorder="1" applyAlignment="1" applyProtection="1">
      <alignment horizontal="center" vertical="center" textRotation="255" wrapText="1"/>
    </xf>
    <xf numFmtId="0" fontId="0" fillId="2" borderId="7" xfId="0" applyFont="1" applyFill="1" applyBorder="1" applyAlignment="1">
      <alignment horizontal="center" vertical="center" wrapText="1"/>
    </xf>
    <xf numFmtId="38" fontId="3" fillId="2" borderId="21" xfId="2" applyFont="1" applyFill="1" applyBorder="1" applyAlignment="1" applyProtection="1">
      <alignment horizontal="center" vertical="center" textRotation="255" wrapText="1"/>
    </xf>
    <xf numFmtId="0" fontId="0" fillId="2" borderId="24" xfId="0" applyFont="1" applyFill="1" applyBorder="1" applyAlignment="1">
      <alignment horizontal="center" vertical="center" textRotation="255" wrapText="1"/>
    </xf>
    <xf numFmtId="178" fontId="7" fillId="2" borderId="80" xfId="2" applyNumberFormat="1" applyFont="1" applyFill="1" applyBorder="1" applyAlignment="1" applyProtection="1">
      <alignment horizontal="center" vertical="center" wrapText="1"/>
    </xf>
    <xf numFmtId="0" fontId="0" fillId="2" borderId="80" xfId="0" applyFont="1" applyFill="1" applyBorder="1" applyAlignment="1">
      <alignment vertical="center" wrapText="1"/>
    </xf>
    <xf numFmtId="178" fontId="3" fillId="2" borderId="75" xfId="2" applyNumberFormat="1" applyFont="1" applyFill="1" applyBorder="1" applyAlignment="1" applyProtection="1">
      <alignment horizontal="center" vertical="center" textRotation="255" wrapText="1"/>
    </xf>
    <xf numFmtId="178" fontId="3" fillId="2" borderId="91" xfId="2" applyNumberFormat="1" applyFont="1" applyFill="1" applyBorder="1" applyAlignment="1" applyProtection="1">
      <alignment horizontal="center" vertical="center" textRotation="255" wrapText="1"/>
    </xf>
    <xf numFmtId="178" fontId="3" fillId="2" borderId="16" xfId="2" applyNumberFormat="1" applyFont="1" applyFill="1" applyBorder="1" applyAlignment="1" applyProtection="1">
      <alignment horizontal="center" vertical="center" textRotation="255" wrapText="1"/>
    </xf>
    <xf numFmtId="178" fontId="7" fillId="2" borderId="97" xfId="2" applyNumberFormat="1" applyFont="1" applyFill="1" applyBorder="1" applyAlignment="1" applyProtection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3" fillId="2" borderId="83" xfId="0" applyNumberFormat="1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84" xfId="0" applyFont="1" applyFill="1" applyBorder="1" applyAlignment="1">
      <alignment horizontal="center" vertical="center" wrapText="1"/>
    </xf>
    <xf numFmtId="0" fontId="3" fillId="2" borderId="73" xfId="0" applyNumberFormat="1" applyFont="1" applyFill="1" applyBorder="1" applyAlignment="1" applyProtection="1">
      <alignment horizontal="center" vertical="center" wrapText="1"/>
    </xf>
    <xf numFmtId="0" fontId="0" fillId="2" borderId="70" xfId="0" applyFont="1" applyFill="1" applyBorder="1" applyAlignment="1">
      <alignment horizontal="center" vertical="center" wrapText="1"/>
    </xf>
    <xf numFmtId="0" fontId="0" fillId="2" borderId="74" xfId="0" applyFont="1" applyFill="1" applyBorder="1" applyAlignment="1" applyProtection="1">
      <alignment vertical="center" textRotation="255" wrapText="1"/>
    </xf>
    <xf numFmtId="0" fontId="0" fillId="2" borderId="74" xfId="0" applyFont="1" applyFill="1" applyBorder="1" applyAlignment="1">
      <alignment vertical="center" textRotation="255" wrapText="1"/>
    </xf>
    <xf numFmtId="0" fontId="0" fillId="2" borderId="9" xfId="0" applyFont="1" applyFill="1" applyBorder="1" applyAlignment="1" applyProtection="1">
      <alignment vertical="center" textRotation="255" wrapText="1"/>
    </xf>
    <xf numFmtId="0" fontId="0" fillId="2" borderId="9" xfId="0" applyFont="1" applyFill="1" applyBorder="1" applyAlignment="1">
      <alignment vertical="center" textRotation="255" wrapText="1"/>
    </xf>
    <xf numFmtId="0" fontId="0" fillId="2" borderId="87" xfId="0" applyFont="1" applyFill="1" applyBorder="1" applyAlignment="1" applyProtection="1">
      <alignment vertical="center" textRotation="255" wrapText="1"/>
    </xf>
    <xf numFmtId="0" fontId="0" fillId="2" borderId="90" xfId="0" applyFont="1" applyFill="1" applyBorder="1" applyAlignment="1">
      <alignment vertical="center" textRotation="255" wrapText="1"/>
    </xf>
    <xf numFmtId="38" fontId="3" fillId="2" borderId="25" xfId="2" applyFont="1" applyFill="1" applyBorder="1" applyAlignment="1" applyProtection="1">
      <alignment horizontal="center" vertical="center" textRotation="255" wrapText="1"/>
    </xf>
    <xf numFmtId="38" fontId="3" fillId="2" borderId="6" xfId="2" applyFont="1" applyFill="1" applyBorder="1" applyAlignment="1" applyProtection="1">
      <alignment horizontal="center" vertical="center" wrapText="1"/>
    </xf>
    <xf numFmtId="38" fontId="3" fillId="2" borderId="20" xfId="2" applyFont="1" applyFill="1" applyBorder="1" applyAlignment="1" applyProtection="1">
      <alignment horizontal="center" vertical="center" wrapText="1"/>
    </xf>
    <xf numFmtId="0" fontId="11" fillId="2" borderId="81" xfId="0" applyFont="1" applyFill="1" applyBorder="1" applyAlignment="1">
      <alignment horizontal="center" vertical="center" textRotation="255" wrapText="1"/>
    </xf>
    <xf numFmtId="178" fontId="8" fillId="2" borderId="21" xfId="2" applyNumberFormat="1" applyFont="1" applyFill="1" applyBorder="1" applyAlignment="1" applyProtection="1">
      <alignment horizontal="center" vertical="center" textRotation="255" wrapText="1"/>
    </xf>
    <xf numFmtId="0" fontId="4" fillId="2" borderId="24" xfId="0" applyFont="1" applyFill="1" applyBorder="1" applyAlignment="1">
      <alignment vertical="center" textRotation="255" wrapText="1"/>
    </xf>
    <xf numFmtId="38" fontId="8" fillId="2" borderId="25" xfId="2" applyFont="1" applyFill="1" applyBorder="1" applyAlignment="1" applyProtection="1">
      <alignment horizontal="center" vertical="center" textRotation="255" wrapText="1"/>
    </xf>
    <xf numFmtId="38" fontId="5" fillId="0" borderId="15" xfId="2" applyFont="1" applyFill="1" applyBorder="1" applyProtection="1">
      <alignment vertical="center"/>
      <protection locked="0"/>
    </xf>
    <xf numFmtId="0" fontId="8" fillId="2" borderId="73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3" fillId="2" borderId="70" xfId="0" applyNumberFormat="1" applyFont="1" applyFill="1" applyBorder="1" applyAlignment="1" applyProtection="1">
      <alignment horizontal="center" vertical="center" wrapText="1"/>
    </xf>
    <xf numFmtId="0" fontId="3" fillId="2" borderId="82" xfId="0" applyNumberFormat="1" applyFont="1" applyFill="1" applyBorder="1" applyAlignment="1" applyProtection="1">
      <alignment horizontal="center" vertical="center" wrapText="1"/>
    </xf>
    <xf numFmtId="38" fontId="3" fillId="2" borderId="73" xfId="2" applyFont="1" applyFill="1" applyBorder="1" applyAlignment="1" applyProtection="1">
      <alignment horizontal="center" vertical="center" wrapText="1"/>
    </xf>
    <xf numFmtId="38" fontId="3" fillId="2" borderId="70" xfId="2" applyFont="1" applyFill="1" applyBorder="1" applyAlignment="1" applyProtection="1">
      <alignment horizontal="center" vertical="center" wrapText="1"/>
    </xf>
    <xf numFmtId="0" fontId="0" fillId="2" borderId="8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wrapText="1"/>
    </xf>
    <xf numFmtId="38" fontId="3" fillId="2" borderId="63" xfId="2" applyFont="1" applyFill="1" applyBorder="1" applyAlignment="1" applyProtection="1">
      <alignment horizontal="center" vertical="center" wrapText="1"/>
    </xf>
    <xf numFmtId="38" fontId="3" fillId="2" borderId="58" xfId="2" applyFont="1" applyFill="1" applyBorder="1" applyAlignment="1" applyProtection="1">
      <alignment horizontal="center" vertical="center" wrapText="1"/>
    </xf>
    <xf numFmtId="38" fontId="3" fillId="2" borderId="68" xfId="2" applyFont="1" applyFill="1" applyBorder="1" applyAlignment="1" applyProtection="1">
      <alignment horizontal="center" vertical="center" wrapText="1"/>
    </xf>
    <xf numFmtId="9" fontId="8" fillId="2" borderId="73" xfId="1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>
      <alignment horizontal="center" vertical="center" textRotation="255" wrapText="1"/>
    </xf>
    <xf numFmtId="0" fontId="11" fillId="2" borderId="22" xfId="0" applyFont="1" applyFill="1" applyBorder="1" applyAlignment="1">
      <alignment horizontal="center" vertical="center" textRotation="255" wrapText="1"/>
    </xf>
    <xf numFmtId="38" fontId="3" fillId="2" borderId="24" xfId="2" applyFont="1" applyFill="1" applyBorder="1" applyAlignment="1" applyProtection="1">
      <alignment horizontal="center" vertical="center" textRotation="255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38" fontId="3" fillId="2" borderId="16" xfId="2" applyFont="1" applyFill="1" applyBorder="1" applyAlignment="1" applyProtection="1">
      <alignment horizontal="center" vertical="center" textRotation="255" wrapText="1"/>
    </xf>
    <xf numFmtId="38" fontId="3" fillId="2" borderId="27" xfId="2" applyFont="1" applyFill="1" applyBorder="1" applyAlignment="1" applyProtection="1">
      <alignment horizontal="center" vertical="center" textRotation="255" wrapText="1"/>
    </xf>
    <xf numFmtId="38" fontId="3" fillId="2" borderId="41" xfId="2" applyFont="1" applyFill="1" applyBorder="1" applyAlignment="1" applyProtection="1">
      <alignment horizontal="center" vertical="center" textRotation="255" wrapText="1"/>
    </xf>
    <xf numFmtId="38" fontId="3" fillId="2" borderId="20" xfId="2" applyFont="1" applyFill="1" applyBorder="1" applyAlignment="1" applyProtection="1">
      <alignment horizontal="center" vertical="center" textRotation="255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textRotation="255" wrapText="1"/>
    </xf>
    <xf numFmtId="9" fontId="8" fillId="2" borderId="82" xfId="1" applyFont="1" applyFill="1" applyBorder="1" applyAlignment="1" applyProtection="1">
      <alignment horizontal="center" vertical="center" wrapText="1"/>
    </xf>
    <xf numFmtId="178" fontId="7" fillId="2" borderId="73" xfId="2" applyNumberFormat="1" applyFont="1" applyFill="1" applyBorder="1" applyAlignment="1" applyProtection="1">
      <alignment horizontal="center" vertical="center" wrapText="1"/>
    </xf>
    <xf numFmtId="0" fontId="0" fillId="2" borderId="70" xfId="0" applyFont="1" applyFill="1" applyBorder="1" applyAlignment="1">
      <alignment vertical="center" wrapText="1"/>
    </xf>
    <xf numFmtId="178" fontId="3" fillId="2" borderId="81" xfId="2" applyNumberFormat="1" applyFont="1" applyFill="1" applyBorder="1" applyAlignment="1" applyProtection="1">
      <alignment horizontal="center" vertical="center" textRotation="255" wrapText="1"/>
    </xf>
    <xf numFmtId="0" fontId="0" fillId="0" borderId="7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178" fontId="8" fillId="2" borderId="42" xfId="2" applyNumberFormat="1" applyFont="1" applyFill="1" applyBorder="1" applyAlignment="1" applyProtection="1">
      <alignment horizontal="center" vertical="center" textRotation="255" wrapText="1"/>
    </xf>
    <xf numFmtId="0" fontId="11" fillId="2" borderId="73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11" fillId="2" borderId="82" xfId="0" applyFont="1" applyFill="1" applyBorder="1" applyAlignment="1">
      <alignment horizontal="center" vertical="center" wrapText="1"/>
    </xf>
    <xf numFmtId="38" fontId="3" fillId="2" borderId="83" xfId="2" applyFont="1" applyFill="1" applyBorder="1" applyAlignment="1" applyProtection="1">
      <alignment horizontal="center" vertical="center" wrapText="1"/>
    </xf>
    <xf numFmtId="38" fontId="3" fillId="2" borderId="15" xfId="2" applyFont="1" applyFill="1" applyBorder="1" applyAlignment="1" applyProtection="1">
      <alignment horizontal="center" vertical="center" wrapText="1"/>
    </xf>
    <xf numFmtId="38" fontId="3" fillId="2" borderId="84" xfId="2" applyFont="1" applyFill="1" applyBorder="1" applyAlignment="1" applyProtection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textRotation="255" wrapText="1"/>
    </xf>
    <xf numFmtId="0" fontId="11" fillId="2" borderId="22" xfId="0" applyFont="1" applyFill="1" applyBorder="1" applyAlignment="1" applyProtection="1">
      <alignment horizontal="center" vertical="center" textRotation="255" wrapText="1"/>
    </xf>
    <xf numFmtId="0" fontId="0" fillId="2" borderId="7" xfId="0" applyFont="1" applyFill="1" applyBorder="1" applyAlignment="1" applyProtection="1">
      <alignment horizontal="center" vertical="center" textRotation="255" wrapText="1"/>
    </xf>
    <xf numFmtId="0" fontId="3" fillId="2" borderId="36" xfId="0" applyNumberFormat="1" applyFont="1" applyFill="1" applyBorder="1" applyAlignment="1" applyProtection="1">
      <alignment horizontal="center" vertical="center" textRotation="255" wrapText="1"/>
    </xf>
  </cellXfs>
  <cellStyles count="3">
    <cellStyle name="パーセント" xfId="1" builtinId="5"/>
    <cellStyle name="桁区切り" xfId="2" builtinId="6"/>
    <cellStyle name="標準" xfId="0" builtinId="0"/>
  </cellStyles>
  <dxfs count="2">
    <dxf>
      <font>
        <color rgb="FF99CCFF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155120</xdr:rowOff>
    </xdr:from>
    <xdr:to>
      <xdr:col>1</xdr:col>
      <xdr:colOff>0</xdr:colOff>
      <xdr:row>30</xdr:row>
      <xdr:rowOff>183695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575" y="5380263"/>
          <a:ext cx="297996" cy="1171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vert="vert" wrap="square" lIns="45720" tIns="32004" rIns="0" bIns="32004" anchor="b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4-13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179290</xdr:rowOff>
    </xdr:from>
    <xdr:to>
      <xdr:col>0</xdr:col>
      <xdr:colOff>284389</xdr:colOff>
      <xdr:row>31</xdr:row>
      <xdr:rowOff>17365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6645084"/>
          <a:ext cx="284389" cy="1171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vert="vert" wrap="square" lIns="45720" tIns="32004" rIns="0" bIns="32004" anchor="b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資料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4-14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5"/>
  <sheetViews>
    <sheetView showZeros="0" tabSelected="1" view="pageBreakPreview" zoomScale="70" zoomScaleNormal="100" zoomScaleSheetLayoutView="70" workbookViewId="0"/>
  </sheetViews>
  <sheetFormatPr defaultRowHeight="12" x14ac:dyDescent="0.15"/>
  <cols>
    <col min="1" max="1" width="4.125" style="5" customWidth="1"/>
    <col min="2" max="2" width="6.125" style="5" customWidth="1"/>
    <col min="3" max="3" width="5.75" style="22" customWidth="1"/>
    <col min="4" max="15" width="11.25" style="5" customWidth="1"/>
    <col min="16" max="16" width="6.25" style="5" customWidth="1"/>
    <col min="17" max="16384" width="9" style="5"/>
  </cols>
  <sheetData>
    <row r="1" spans="2:16" ht="18" thickBot="1" x14ac:dyDescent="0.2">
      <c r="B1" s="51" t="s">
        <v>63</v>
      </c>
      <c r="C1" s="59">
        <v>28</v>
      </c>
      <c r="D1" s="71" t="s">
        <v>81</v>
      </c>
    </row>
    <row r="2" spans="2:16" ht="18" thickBot="1" x14ac:dyDescent="0.2">
      <c r="B2" s="51"/>
      <c r="C2" s="385" t="s">
        <v>112</v>
      </c>
      <c r="D2" s="386"/>
      <c r="E2" s="387"/>
      <c r="F2" s="63"/>
      <c r="G2" s="63"/>
    </row>
    <row r="3" spans="2:16" ht="18" thickBot="1" x14ac:dyDescent="0.2">
      <c r="B3" s="51"/>
      <c r="C3" s="388" t="s">
        <v>113</v>
      </c>
      <c r="D3" s="386"/>
      <c r="E3" s="387"/>
      <c r="F3" s="63"/>
      <c r="G3" s="63"/>
    </row>
    <row r="4" spans="2:16" ht="19.5" customHeight="1" thickBot="1" x14ac:dyDescent="0.2">
      <c r="C4" s="60">
        <v>4</v>
      </c>
      <c r="D4" s="2" t="s">
        <v>56</v>
      </c>
      <c r="O4" s="23"/>
      <c r="P4" s="11" t="s">
        <v>26</v>
      </c>
    </row>
    <row r="5" spans="2:16" ht="21" customHeight="1" x14ac:dyDescent="0.15">
      <c r="C5" s="372" t="s">
        <v>1</v>
      </c>
      <c r="D5" s="389" t="s">
        <v>8</v>
      </c>
      <c r="E5" s="390"/>
      <c r="F5" s="390"/>
      <c r="G5" s="390"/>
      <c r="H5" s="382" t="s">
        <v>9</v>
      </c>
      <c r="I5" s="383"/>
      <c r="J5" s="383"/>
      <c r="K5" s="383"/>
      <c r="L5" s="382" t="s">
        <v>4</v>
      </c>
      <c r="M5" s="383"/>
      <c r="N5" s="383"/>
      <c r="O5" s="383"/>
      <c r="P5" s="372" t="s">
        <v>1</v>
      </c>
    </row>
    <row r="6" spans="2:16" ht="18" customHeight="1" x14ac:dyDescent="0.15">
      <c r="C6" s="373"/>
      <c r="D6" s="375" t="s">
        <v>17</v>
      </c>
      <c r="E6" s="376"/>
      <c r="F6" s="376"/>
      <c r="G6" s="376"/>
      <c r="H6" s="377" t="s">
        <v>17</v>
      </c>
      <c r="I6" s="378"/>
      <c r="J6" s="378"/>
      <c r="K6" s="378"/>
      <c r="L6" s="377" t="s">
        <v>17</v>
      </c>
      <c r="M6" s="378"/>
      <c r="N6" s="378"/>
      <c r="O6" s="378"/>
      <c r="P6" s="373"/>
    </row>
    <row r="7" spans="2:16" ht="34.5" customHeight="1" x14ac:dyDescent="0.15">
      <c r="C7" s="374"/>
      <c r="D7" s="69" t="s">
        <v>5</v>
      </c>
      <c r="E7" s="70" t="s">
        <v>6</v>
      </c>
      <c r="F7" s="70" t="s">
        <v>99</v>
      </c>
      <c r="G7" s="70" t="s">
        <v>106</v>
      </c>
      <c r="H7" s="83" t="str">
        <f>D7</f>
        <v>Ａ町</v>
      </c>
      <c r="I7" s="84" t="str">
        <f>E7</f>
        <v>Ｂ町</v>
      </c>
      <c r="J7" s="84" t="str">
        <f>F7</f>
        <v>Ｃ市</v>
      </c>
      <c r="K7" s="84" t="str">
        <f t="shared" ref="K7" si="0">G7</f>
        <v>Ｄ郡</v>
      </c>
      <c r="L7" s="83" t="str">
        <f>D7</f>
        <v>Ａ町</v>
      </c>
      <c r="M7" s="84" t="str">
        <f>E7</f>
        <v>Ｂ町</v>
      </c>
      <c r="N7" s="84" t="str">
        <f>F7</f>
        <v>Ｃ市</v>
      </c>
      <c r="O7" s="84" t="str">
        <f t="shared" ref="O7" si="1">G7</f>
        <v>Ｄ郡</v>
      </c>
      <c r="P7" s="374"/>
    </row>
    <row r="8" spans="2:16" ht="24" x14ac:dyDescent="0.15">
      <c r="C8" s="78" t="s">
        <v>100</v>
      </c>
      <c r="D8" s="85" t="s">
        <v>14</v>
      </c>
      <c r="E8" s="86" t="s">
        <v>14</v>
      </c>
      <c r="F8" s="86" t="s">
        <v>14</v>
      </c>
      <c r="G8" s="86" t="s">
        <v>14</v>
      </c>
      <c r="H8" s="85" t="s">
        <v>14</v>
      </c>
      <c r="I8" s="86" t="s">
        <v>14</v>
      </c>
      <c r="J8" s="86" t="s">
        <v>14</v>
      </c>
      <c r="K8" s="86" t="s">
        <v>14</v>
      </c>
      <c r="L8" s="85" t="s">
        <v>14</v>
      </c>
      <c r="M8" s="86" t="s">
        <v>14</v>
      </c>
      <c r="N8" s="86" t="s">
        <v>14</v>
      </c>
      <c r="O8" s="86" t="s">
        <v>14</v>
      </c>
      <c r="P8" s="79"/>
    </row>
    <row r="9" spans="2:16" ht="15" customHeight="1" x14ac:dyDescent="0.15">
      <c r="C9" s="79" t="s">
        <v>0</v>
      </c>
      <c r="D9" s="90"/>
      <c r="E9" s="91"/>
      <c r="F9" s="91"/>
      <c r="G9" s="91"/>
      <c r="H9" s="90"/>
      <c r="I9" s="91"/>
      <c r="J9" s="91"/>
      <c r="K9" s="91"/>
      <c r="L9" s="72"/>
      <c r="M9" s="73"/>
      <c r="N9" s="73"/>
      <c r="O9" s="73"/>
      <c r="P9" s="79" t="s">
        <v>0</v>
      </c>
    </row>
    <row r="10" spans="2:16" ht="15" customHeight="1" x14ac:dyDescent="0.15">
      <c r="B10" s="384" t="str">
        <f>CONCATENATE(C2," ",C3)</f>
        <v>○○株式会社 △△工場</v>
      </c>
      <c r="C10" s="80">
        <v>1</v>
      </c>
      <c r="D10" s="25"/>
      <c r="E10" s="26"/>
      <c r="F10" s="26"/>
      <c r="G10" s="26"/>
      <c r="H10" s="25"/>
      <c r="I10" s="26"/>
      <c r="J10" s="26"/>
      <c r="K10" s="26"/>
      <c r="L10" s="92">
        <f t="shared" ref="L10:O25" si="2">L9+D10-H10</f>
        <v>0</v>
      </c>
      <c r="M10" s="93">
        <f t="shared" si="2"/>
        <v>0</v>
      </c>
      <c r="N10" s="93">
        <f t="shared" si="2"/>
        <v>0</v>
      </c>
      <c r="O10" s="93">
        <f t="shared" si="2"/>
        <v>0</v>
      </c>
      <c r="P10" s="87">
        <v>1</v>
      </c>
    </row>
    <row r="11" spans="2:16" ht="15" customHeight="1" x14ac:dyDescent="0.15">
      <c r="B11" s="384"/>
      <c r="C11" s="80">
        <v>2</v>
      </c>
      <c r="D11" s="25"/>
      <c r="E11" s="26"/>
      <c r="F11" s="26"/>
      <c r="G11" s="26"/>
      <c r="H11" s="25"/>
      <c r="I11" s="26"/>
      <c r="J11" s="26"/>
      <c r="K11" s="26"/>
      <c r="L11" s="92">
        <f t="shared" si="2"/>
        <v>0</v>
      </c>
      <c r="M11" s="93">
        <f t="shared" si="2"/>
        <v>0</v>
      </c>
      <c r="N11" s="93">
        <f t="shared" si="2"/>
        <v>0</v>
      </c>
      <c r="O11" s="93">
        <f t="shared" si="2"/>
        <v>0</v>
      </c>
      <c r="P11" s="87">
        <v>2</v>
      </c>
    </row>
    <row r="12" spans="2:16" ht="15" customHeight="1" x14ac:dyDescent="0.15">
      <c r="B12" s="384"/>
      <c r="C12" s="80">
        <v>3</v>
      </c>
      <c r="D12" s="25"/>
      <c r="E12" s="26"/>
      <c r="F12" s="26"/>
      <c r="G12" s="26"/>
      <c r="H12" s="25"/>
      <c r="I12" s="26"/>
      <c r="J12" s="26"/>
      <c r="K12" s="26"/>
      <c r="L12" s="92">
        <f t="shared" si="2"/>
        <v>0</v>
      </c>
      <c r="M12" s="93">
        <f t="shared" si="2"/>
        <v>0</v>
      </c>
      <c r="N12" s="93">
        <f t="shared" si="2"/>
        <v>0</v>
      </c>
      <c r="O12" s="93">
        <f t="shared" si="2"/>
        <v>0</v>
      </c>
      <c r="P12" s="87">
        <v>3</v>
      </c>
    </row>
    <row r="13" spans="2:16" ht="15" customHeight="1" x14ac:dyDescent="0.15">
      <c r="B13" s="384"/>
      <c r="C13" s="80">
        <v>4</v>
      </c>
      <c r="D13" s="25"/>
      <c r="E13" s="26"/>
      <c r="F13" s="26"/>
      <c r="G13" s="26"/>
      <c r="H13" s="25"/>
      <c r="I13" s="26"/>
      <c r="J13" s="26"/>
      <c r="K13" s="26"/>
      <c r="L13" s="92">
        <f t="shared" si="2"/>
        <v>0</v>
      </c>
      <c r="M13" s="93">
        <f t="shared" si="2"/>
        <v>0</v>
      </c>
      <c r="N13" s="93">
        <f t="shared" si="2"/>
        <v>0</v>
      </c>
      <c r="O13" s="93">
        <f t="shared" si="2"/>
        <v>0</v>
      </c>
      <c r="P13" s="87">
        <v>4</v>
      </c>
    </row>
    <row r="14" spans="2:16" ht="15" customHeight="1" x14ac:dyDescent="0.15">
      <c r="B14" s="384"/>
      <c r="C14" s="80">
        <v>5</v>
      </c>
      <c r="D14" s="25"/>
      <c r="E14" s="26"/>
      <c r="F14" s="26"/>
      <c r="G14" s="26"/>
      <c r="H14" s="25"/>
      <c r="I14" s="26"/>
      <c r="J14" s="26"/>
      <c r="K14" s="26"/>
      <c r="L14" s="92">
        <f t="shared" si="2"/>
        <v>0</v>
      </c>
      <c r="M14" s="93">
        <f t="shared" si="2"/>
        <v>0</v>
      </c>
      <c r="N14" s="93">
        <f t="shared" si="2"/>
        <v>0</v>
      </c>
      <c r="O14" s="93">
        <f t="shared" si="2"/>
        <v>0</v>
      </c>
      <c r="P14" s="87">
        <v>5</v>
      </c>
    </row>
    <row r="15" spans="2:16" ht="15" customHeight="1" x14ac:dyDescent="0.15">
      <c r="B15" s="384"/>
      <c r="C15" s="80">
        <v>6</v>
      </c>
      <c r="D15" s="25"/>
      <c r="E15" s="26"/>
      <c r="F15" s="26"/>
      <c r="G15" s="26"/>
      <c r="H15" s="25"/>
      <c r="I15" s="26"/>
      <c r="J15" s="26"/>
      <c r="K15" s="26"/>
      <c r="L15" s="92">
        <f t="shared" si="2"/>
        <v>0</v>
      </c>
      <c r="M15" s="93">
        <f t="shared" si="2"/>
        <v>0</v>
      </c>
      <c r="N15" s="93">
        <f t="shared" si="2"/>
        <v>0</v>
      </c>
      <c r="O15" s="93">
        <f t="shared" si="2"/>
        <v>0</v>
      </c>
      <c r="P15" s="87">
        <v>6</v>
      </c>
    </row>
    <row r="16" spans="2:16" ht="15" customHeight="1" x14ac:dyDescent="0.15">
      <c r="B16" s="384"/>
      <c r="C16" s="80">
        <v>7</v>
      </c>
      <c r="D16" s="25"/>
      <c r="E16" s="26"/>
      <c r="F16" s="26"/>
      <c r="G16" s="26"/>
      <c r="H16" s="25"/>
      <c r="I16" s="26"/>
      <c r="J16" s="26"/>
      <c r="K16" s="26"/>
      <c r="L16" s="92">
        <f t="shared" si="2"/>
        <v>0</v>
      </c>
      <c r="M16" s="93">
        <f t="shared" si="2"/>
        <v>0</v>
      </c>
      <c r="N16" s="93">
        <f t="shared" si="2"/>
        <v>0</v>
      </c>
      <c r="O16" s="93">
        <f t="shared" si="2"/>
        <v>0</v>
      </c>
      <c r="P16" s="87">
        <v>7</v>
      </c>
    </row>
    <row r="17" spans="2:16" ht="15" customHeight="1" x14ac:dyDescent="0.15">
      <c r="B17" s="384"/>
      <c r="C17" s="80">
        <v>8</v>
      </c>
      <c r="D17" s="25"/>
      <c r="E17" s="26"/>
      <c r="F17" s="26"/>
      <c r="G17" s="26"/>
      <c r="H17" s="25"/>
      <c r="I17" s="26"/>
      <c r="J17" s="26"/>
      <c r="K17" s="26"/>
      <c r="L17" s="92">
        <f t="shared" si="2"/>
        <v>0</v>
      </c>
      <c r="M17" s="93">
        <f t="shared" si="2"/>
        <v>0</v>
      </c>
      <c r="N17" s="93">
        <f t="shared" si="2"/>
        <v>0</v>
      </c>
      <c r="O17" s="93">
        <f t="shared" si="2"/>
        <v>0</v>
      </c>
      <c r="P17" s="87">
        <v>8</v>
      </c>
    </row>
    <row r="18" spans="2:16" ht="15" customHeight="1" x14ac:dyDescent="0.15">
      <c r="B18" s="384"/>
      <c r="C18" s="80">
        <v>9</v>
      </c>
      <c r="D18" s="25"/>
      <c r="E18" s="26"/>
      <c r="F18" s="26"/>
      <c r="G18" s="26"/>
      <c r="H18" s="25"/>
      <c r="I18" s="26"/>
      <c r="J18" s="26"/>
      <c r="K18" s="26"/>
      <c r="L18" s="92">
        <f t="shared" si="2"/>
        <v>0</v>
      </c>
      <c r="M18" s="93">
        <f t="shared" si="2"/>
        <v>0</v>
      </c>
      <c r="N18" s="93">
        <f t="shared" si="2"/>
        <v>0</v>
      </c>
      <c r="O18" s="93">
        <f t="shared" si="2"/>
        <v>0</v>
      </c>
      <c r="P18" s="87">
        <v>9</v>
      </c>
    </row>
    <row r="19" spans="2:16" ht="15" customHeight="1" x14ac:dyDescent="0.15">
      <c r="B19" s="384"/>
      <c r="C19" s="80">
        <v>10</v>
      </c>
      <c r="D19" s="25"/>
      <c r="E19" s="26"/>
      <c r="F19" s="26"/>
      <c r="G19" s="26"/>
      <c r="H19" s="25"/>
      <c r="I19" s="26"/>
      <c r="J19" s="26"/>
      <c r="K19" s="26"/>
      <c r="L19" s="92">
        <f t="shared" si="2"/>
        <v>0</v>
      </c>
      <c r="M19" s="93">
        <f t="shared" si="2"/>
        <v>0</v>
      </c>
      <c r="N19" s="93">
        <f t="shared" si="2"/>
        <v>0</v>
      </c>
      <c r="O19" s="93">
        <f t="shared" si="2"/>
        <v>0</v>
      </c>
      <c r="P19" s="87">
        <v>10</v>
      </c>
    </row>
    <row r="20" spans="2:16" ht="15" customHeight="1" x14ac:dyDescent="0.15">
      <c r="B20" s="384"/>
      <c r="C20" s="80">
        <v>11</v>
      </c>
      <c r="D20" s="25"/>
      <c r="E20" s="26"/>
      <c r="F20" s="26"/>
      <c r="G20" s="26"/>
      <c r="H20" s="25"/>
      <c r="I20" s="26"/>
      <c r="J20" s="26"/>
      <c r="K20" s="26"/>
      <c r="L20" s="92">
        <f t="shared" si="2"/>
        <v>0</v>
      </c>
      <c r="M20" s="93">
        <f t="shared" si="2"/>
        <v>0</v>
      </c>
      <c r="N20" s="93">
        <f t="shared" si="2"/>
        <v>0</v>
      </c>
      <c r="O20" s="93">
        <f t="shared" si="2"/>
        <v>0</v>
      </c>
      <c r="P20" s="87">
        <v>11</v>
      </c>
    </row>
    <row r="21" spans="2:16" ht="15" customHeight="1" x14ac:dyDescent="0.15">
      <c r="B21" s="384"/>
      <c r="C21" s="80">
        <v>12</v>
      </c>
      <c r="D21" s="25"/>
      <c r="E21" s="26"/>
      <c r="F21" s="26"/>
      <c r="G21" s="26"/>
      <c r="H21" s="25"/>
      <c r="I21" s="26"/>
      <c r="J21" s="26"/>
      <c r="K21" s="26"/>
      <c r="L21" s="92">
        <f t="shared" si="2"/>
        <v>0</v>
      </c>
      <c r="M21" s="93">
        <f t="shared" si="2"/>
        <v>0</v>
      </c>
      <c r="N21" s="93">
        <f t="shared" si="2"/>
        <v>0</v>
      </c>
      <c r="O21" s="93">
        <f t="shared" si="2"/>
        <v>0</v>
      </c>
      <c r="P21" s="87">
        <v>12</v>
      </c>
    </row>
    <row r="22" spans="2:16" ht="15" customHeight="1" x14ac:dyDescent="0.15">
      <c r="B22" s="384"/>
      <c r="C22" s="80">
        <v>13</v>
      </c>
      <c r="D22" s="25"/>
      <c r="E22" s="26"/>
      <c r="F22" s="26"/>
      <c r="G22" s="26"/>
      <c r="H22" s="25"/>
      <c r="I22" s="26"/>
      <c r="J22" s="26"/>
      <c r="K22" s="26"/>
      <c r="L22" s="92">
        <f t="shared" si="2"/>
        <v>0</v>
      </c>
      <c r="M22" s="93">
        <f t="shared" si="2"/>
        <v>0</v>
      </c>
      <c r="N22" s="93">
        <f t="shared" si="2"/>
        <v>0</v>
      </c>
      <c r="O22" s="93">
        <f t="shared" si="2"/>
        <v>0</v>
      </c>
      <c r="P22" s="87">
        <v>13</v>
      </c>
    </row>
    <row r="23" spans="2:16" ht="15" customHeight="1" x14ac:dyDescent="0.15">
      <c r="B23" s="384"/>
      <c r="C23" s="80">
        <v>14</v>
      </c>
      <c r="D23" s="25"/>
      <c r="E23" s="26"/>
      <c r="F23" s="26"/>
      <c r="G23" s="26"/>
      <c r="H23" s="25"/>
      <c r="I23" s="26"/>
      <c r="J23" s="26"/>
      <c r="K23" s="26"/>
      <c r="L23" s="92">
        <f t="shared" si="2"/>
        <v>0</v>
      </c>
      <c r="M23" s="93">
        <f t="shared" si="2"/>
        <v>0</v>
      </c>
      <c r="N23" s="93">
        <f t="shared" si="2"/>
        <v>0</v>
      </c>
      <c r="O23" s="93">
        <f t="shared" si="2"/>
        <v>0</v>
      </c>
      <c r="P23" s="87">
        <v>14</v>
      </c>
    </row>
    <row r="24" spans="2:16" ht="15" customHeight="1" x14ac:dyDescent="0.15">
      <c r="B24" s="384"/>
      <c r="C24" s="80">
        <v>15</v>
      </c>
      <c r="D24" s="25"/>
      <c r="E24" s="26"/>
      <c r="F24" s="26"/>
      <c r="G24" s="26"/>
      <c r="H24" s="25"/>
      <c r="I24" s="26"/>
      <c r="J24" s="26"/>
      <c r="K24" s="26"/>
      <c r="L24" s="92">
        <f t="shared" si="2"/>
        <v>0</v>
      </c>
      <c r="M24" s="93">
        <f t="shared" si="2"/>
        <v>0</v>
      </c>
      <c r="N24" s="93">
        <f t="shared" si="2"/>
        <v>0</v>
      </c>
      <c r="O24" s="93">
        <f t="shared" si="2"/>
        <v>0</v>
      </c>
      <c r="P24" s="87">
        <v>15</v>
      </c>
    </row>
    <row r="25" spans="2:16" ht="15" customHeight="1" x14ac:dyDescent="0.15">
      <c r="B25" s="384"/>
      <c r="C25" s="80">
        <v>16</v>
      </c>
      <c r="D25" s="25"/>
      <c r="E25" s="26"/>
      <c r="F25" s="26"/>
      <c r="G25" s="26"/>
      <c r="H25" s="25"/>
      <c r="I25" s="26"/>
      <c r="J25" s="26"/>
      <c r="K25" s="26"/>
      <c r="L25" s="92">
        <f t="shared" si="2"/>
        <v>0</v>
      </c>
      <c r="M25" s="93">
        <f t="shared" si="2"/>
        <v>0</v>
      </c>
      <c r="N25" s="93">
        <f t="shared" si="2"/>
        <v>0</v>
      </c>
      <c r="O25" s="93">
        <f t="shared" si="2"/>
        <v>0</v>
      </c>
      <c r="P25" s="87">
        <v>16</v>
      </c>
    </row>
    <row r="26" spans="2:16" ht="15" customHeight="1" x14ac:dyDescent="0.15">
      <c r="B26" s="384"/>
      <c r="C26" s="80">
        <v>17</v>
      </c>
      <c r="D26" s="25"/>
      <c r="E26" s="26"/>
      <c r="F26" s="26"/>
      <c r="G26" s="26"/>
      <c r="H26" s="25"/>
      <c r="I26" s="26"/>
      <c r="J26" s="26"/>
      <c r="K26" s="26"/>
      <c r="L26" s="92">
        <f t="shared" ref="L26:O40" si="3">L25+D26-H26</f>
        <v>0</v>
      </c>
      <c r="M26" s="93">
        <f t="shared" si="3"/>
        <v>0</v>
      </c>
      <c r="N26" s="93">
        <f t="shared" si="3"/>
        <v>0</v>
      </c>
      <c r="O26" s="93">
        <f t="shared" si="3"/>
        <v>0</v>
      </c>
      <c r="P26" s="87">
        <v>17</v>
      </c>
    </row>
    <row r="27" spans="2:16" ht="15" customHeight="1" x14ac:dyDescent="0.15">
      <c r="B27" s="384"/>
      <c r="C27" s="80">
        <v>18</v>
      </c>
      <c r="D27" s="25"/>
      <c r="E27" s="26"/>
      <c r="F27" s="26"/>
      <c r="G27" s="26"/>
      <c r="H27" s="25"/>
      <c r="I27" s="26"/>
      <c r="J27" s="26"/>
      <c r="K27" s="26"/>
      <c r="L27" s="92">
        <f t="shared" si="3"/>
        <v>0</v>
      </c>
      <c r="M27" s="93">
        <f t="shared" si="3"/>
        <v>0</v>
      </c>
      <c r="N27" s="93">
        <f t="shared" si="3"/>
        <v>0</v>
      </c>
      <c r="O27" s="93">
        <f t="shared" si="3"/>
        <v>0</v>
      </c>
      <c r="P27" s="87">
        <v>18</v>
      </c>
    </row>
    <row r="28" spans="2:16" ht="15" customHeight="1" x14ac:dyDescent="0.15">
      <c r="B28" s="384"/>
      <c r="C28" s="80">
        <v>19</v>
      </c>
      <c r="D28" s="25"/>
      <c r="E28" s="26"/>
      <c r="F28" s="26"/>
      <c r="G28" s="26"/>
      <c r="H28" s="25"/>
      <c r="I28" s="26"/>
      <c r="J28" s="26"/>
      <c r="K28" s="26"/>
      <c r="L28" s="92">
        <f t="shared" si="3"/>
        <v>0</v>
      </c>
      <c r="M28" s="93">
        <f t="shared" si="3"/>
        <v>0</v>
      </c>
      <c r="N28" s="93">
        <f t="shared" si="3"/>
        <v>0</v>
      </c>
      <c r="O28" s="93">
        <f t="shared" si="3"/>
        <v>0</v>
      </c>
      <c r="P28" s="87">
        <v>19</v>
      </c>
    </row>
    <row r="29" spans="2:16" ht="15" customHeight="1" x14ac:dyDescent="0.15">
      <c r="B29" s="384"/>
      <c r="C29" s="80">
        <v>20</v>
      </c>
      <c r="D29" s="25"/>
      <c r="E29" s="26"/>
      <c r="F29" s="26"/>
      <c r="G29" s="26"/>
      <c r="H29" s="25"/>
      <c r="I29" s="26"/>
      <c r="J29" s="26"/>
      <c r="K29" s="26"/>
      <c r="L29" s="92">
        <f t="shared" si="3"/>
        <v>0</v>
      </c>
      <c r="M29" s="93">
        <f t="shared" si="3"/>
        <v>0</v>
      </c>
      <c r="N29" s="93">
        <f t="shared" si="3"/>
        <v>0</v>
      </c>
      <c r="O29" s="93">
        <f t="shared" si="3"/>
        <v>0</v>
      </c>
      <c r="P29" s="87">
        <v>20</v>
      </c>
    </row>
    <row r="30" spans="2:16" ht="15" customHeight="1" x14ac:dyDescent="0.15">
      <c r="B30" s="384"/>
      <c r="C30" s="80">
        <v>21</v>
      </c>
      <c r="D30" s="25"/>
      <c r="E30" s="26"/>
      <c r="F30" s="26"/>
      <c r="G30" s="26"/>
      <c r="H30" s="25"/>
      <c r="I30" s="26"/>
      <c r="J30" s="26"/>
      <c r="K30" s="26"/>
      <c r="L30" s="92">
        <f t="shared" si="3"/>
        <v>0</v>
      </c>
      <c r="M30" s="93">
        <f t="shared" si="3"/>
        <v>0</v>
      </c>
      <c r="N30" s="93">
        <f t="shared" si="3"/>
        <v>0</v>
      </c>
      <c r="O30" s="93">
        <f t="shared" si="3"/>
        <v>0</v>
      </c>
      <c r="P30" s="87">
        <v>21</v>
      </c>
    </row>
    <row r="31" spans="2:16" ht="15" customHeight="1" x14ac:dyDescent="0.15">
      <c r="B31" s="384"/>
      <c r="C31" s="80">
        <v>22</v>
      </c>
      <c r="D31" s="25"/>
      <c r="E31" s="26"/>
      <c r="F31" s="26"/>
      <c r="G31" s="26"/>
      <c r="H31" s="25"/>
      <c r="I31" s="26"/>
      <c r="J31" s="26"/>
      <c r="K31" s="26"/>
      <c r="L31" s="92">
        <f t="shared" si="3"/>
        <v>0</v>
      </c>
      <c r="M31" s="93">
        <f t="shared" si="3"/>
        <v>0</v>
      </c>
      <c r="N31" s="93">
        <f t="shared" si="3"/>
        <v>0</v>
      </c>
      <c r="O31" s="93">
        <f t="shared" si="3"/>
        <v>0</v>
      </c>
      <c r="P31" s="87">
        <v>22</v>
      </c>
    </row>
    <row r="32" spans="2:16" ht="15" customHeight="1" x14ac:dyDescent="0.15">
      <c r="B32" s="384"/>
      <c r="C32" s="80">
        <v>23</v>
      </c>
      <c r="D32" s="25"/>
      <c r="E32" s="26"/>
      <c r="F32" s="26"/>
      <c r="G32" s="26"/>
      <c r="H32" s="25"/>
      <c r="I32" s="26"/>
      <c r="J32" s="26"/>
      <c r="K32" s="26"/>
      <c r="L32" s="92">
        <f t="shared" si="3"/>
        <v>0</v>
      </c>
      <c r="M32" s="93">
        <f t="shared" si="3"/>
        <v>0</v>
      </c>
      <c r="N32" s="93">
        <f t="shared" si="3"/>
        <v>0</v>
      </c>
      <c r="O32" s="93">
        <f t="shared" si="3"/>
        <v>0</v>
      </c>
      <c r="P32" s="87">
        <v>23</v>
      </c>
    </row>
    <row r="33" spans="2:16" ht="15" customHeight="1" x14ac:dyDescent="0.15">
      <c r="B33" s="384"/>
      <c r="C33" s="80">
        <v>24</v>
      </c>
      <c r="D33" s="25"/>
      <c r="E33" s="26"/>
      <c r="F33" s="26"/>
      <c r="G33" s="26"/>
      <c r="H33" s="25"/>
      <c r="I33" s="26"/>
      <c r="J33" s="26"/>
      <c r="K33" s="26"/>
      <c r="L33" s="92">
        <f t="shared" si="3"/>
        <v>0</v>
      </c>
      <c r="M33" s="93">
        <f t="shared" si="3"/>
        <v>0</v>
      </c>
      <c r="N33" s="93">
        <f t="shared" si="3"/>
        <v>0</v>
      </c>
      <c r="O33" s="93">
        <f t="shared" si="3"/>
        <v>0</v>
      </c>
      <c r="P33" s="87">
        <v>24</v>
      </c>
    </row>
    <row r="34" spans="2:16" ht="15" customHeight="1" x14ac:dyDescent="0.15">
      <c r="B34" s="384"/>
      <c r="C34" s="80">
        <v>25</v>
      </c>
      <c r="D34" s="25"/>
      <c r="E34" s="26"/>
      <c r="F34" s="26"/>
      <c r="G34" s="26"/>
      <c r="H34" s="25"/>
      <c r="I34" s="26"/>
      <c r="J34" s="26"/>
      <c r="K34" s="26"/>
      <c r="L34" s="92">
        <f t="shared" si="3"/>
        <v>0</v>
      </c>
      <c r="M34" s="93">
        <f t="shared" si="3"/>
        <v>0</v>
      </c>
      <c r="N34" s="93">
        <f t="shared" si="3"/>
        <v>0</v>
      </c>
      <c r="O34" s="93">
        <f t="shared" si="3"/>
        <v>0</v>
      </c>
      <c r="P34" s="87">
        <v>25</v>
      </c>
    </row>
    <row r="35" spans="2:16" ht="15" customHeight="1" x14ac:dyDescent="0.15">
      <c r="B35" s="384"/>
      <c r="C35" s="80">
        <v>26</v>
      </c>
      <c r="D35" s="25"/>
      <c r="E35" s="26"/>
      <c r="F35" s="26"/>
      <c r="G35" s="26"/>
      <c r="H35" s="25"/>
      <c r="I35" s="26"/>
      <c r="J35" s="26"/>
      <c r="K35" s="26"/>
      <c r="L35" s="92">
        <f t="shared" si="3"/>
        <v>0</v>
      </c>
      <c r="M35" s="93">
        <f t="shared" si="3"/>
        <v>0</v>
      </c>
      <c r="N35" s="93">
        <f t="shared" si="3"/>
        <v>0</v>
      </c>
      <c r="O35" s="93">
        <f t="shared" si="3"/>
        <v>0</v>
      </c>
      <c r="P35" s="87">
        <v>26</v>
      </c>
    </row>
    <row r="36" spans="2:16" ht="15" customHeight="1" x14ac:dyDescent="0.15">
      <c r="B36" s="384"/>
      <c r="C36" s="80">
        <v>27</v>
      </c>
      <c r="D36" s="25"/>
      <c r="E36" s="26"/>
      <c r="F36" s="26"/>
      <c r="G36" s="26"/>
      <c r="H36" s="25"/>
      <c r="I36" s="26"/>
      <c r="J36" s="26"/>
      <c r="K36" s="26"/>
      <c r="L36" s="92">
        <f t="shared" si="3"/>
        <v>0</v>
      </c>
      <c r="M36" s="93">
        <f t="shared" si="3"/>
        <v>0</v>
      </c>
      <c r="N36" s="93">
        <f t="shared" si="3"/>
        <v>0</v>
      </c>
      <c r="O36" s="93">
        <f t="shared" si="3"/>
        <v>0</v>
      </c>
      <c r="P36" s="87">
        <v>27</v>
      </c>
    </row>
    <row r="37" spans="2:16" ht="15" customHeight="1" x14ac:dyDescent="0.15">
      <c r="B37" s="384"/>
      <c r="C37" s="80">
        <v>28</v>
      </c>
      <c r="D37" s="25"/>
      <c r="E37" s="26"/>
      <c r="F37" s="26"/>
      <c r="G37" s="26"/>
      <c r="H37" s="25"/>
      <c r="I37" s="26"/>
      <c r="J37" s="26"/>
      <c r="K37" s="26"/>
      <c r="L37" s="92">
        <f t="shared" si="3"/>
        <v>0</v>
      </c>
      <c r="M37" s="93">
        <f t="shared" si="3"/>
        <v>0</v>
      </c>
      <c r="N37" s="93">
        <f t="shared" si="3"/>
        <v>0</v>
      </c>
      <c r="O37" s="93">
        <f t="shared" si="3"/>
        <v>0</v>
      </c>
      <c r="P37" s="87">
        <v>28</v>
      </c>
    </row>
    <row r="38" spans="2:16" ht="15" customHeight="1" x14ac:dyDescent="0.15">
      <c r="B38" s="384"/>
      <c r="C38" s="80">
        <v>29</v>
      </c>
      <c r="D38" s="25"/>
      <c r="E38" s="26"/>
      <c r="F38" s="26"/>
      <c r="G38" s="26"/>
      <c r="H38" s="25"/>
      <c r="I38" s="26"/>
      <c r="J38" s="26"/>
      <c r="K38" s="26"/>
      <c r="L38" s="92">
        <f t="shared" si="3"/>
        <v>0</v>
      </c>
      <c r="M38" s="93">
        <f t="shared" si="3"/>
        <v>0</v>
      </c>
      <c r="N38" s="93">
        <f t="shared" si="3"/>
        <v>0</v>
      </c>
      <c r="O38" s="93">
        <f t="shared" si="3"/>
        <v>0</v>
      </c>
      <c r="P38" s="87">
        <v>29</v>
      </c>
    </row>
    <row r="39" spans="2:16" ht="15" customHeight="1" x14ac:dyDescent="0.15">
      <c r="B39" s="384"/>
      <c r="C39" s="80">
        <v>30</v>
      </c>
      <c r="D39" s="25"/>
      <c r="E39" s="26"/>
      <c r="F39" s="26"/>
      <c r="G39" s="26"/>
      <c r="H39" s="25"/>
      <c r="I39" s="26"/>
      <c r="J39" s="26"/>
      <c r="K39" s="26"/>
      <c r="L39" s="92">
        <f t="shared" si="3"/>
        <v>0</v>
      </c>
      <c r="M39" s="93">
        <f t="shared" si="3"/>
        <v>0</v>
      </c>
      <c r="N39" s="93">
        <f t="shared" si="3"/>
        <v>0</v>
      </c>
      <c r="O39" s="93">
        <f t="shared" si="3"/>
        <v>0</v>
      </c>
      <c r="P39" s="87">
        <v>30</v>
      </c>
    </row>
    <row r="40" spans="2:16" ht="15" customHeight="1" x14ac:dyDescent="0.15">
      <c r="B40" s="384"/>
      <c r="C40" s="80">
        <v>31</v>
      </c>
      <c r="D40" s="25"/>
      <c r="E40" s="26"/>
      <c r="F40" s="26"/>
      <c r="G40" s="26"/>
      <c r="H40" s="25"/>
      <c r="I40" s="26"/>
      <c r="J40" s="26"/>
      <c r="K40" s="26"/>
      <c r="L40" s="92">
        <f t="shared" si="3"/>
        <v>0</v>
      </c>
      <c r="M40" s="93">
        <f t="shared" si="3"/>
        <v>0</v>
      </c>
      <c r="N40" s="93">
        <f t="shared" si="3"/>
        <v>0</v>
      </c>
      <c r="O40" s="93">
        <f t="shared" si="3"/>
        <v>0</v>
      </c>
      <c r="P40" s="87">
        <v>31</v>
      </c>
    </row>
    <row r="41" spans="2:16" ht="15" customHeight="1" thickBot="1" x14ac:dyDescent="0.2">
      <c r="C41" s="81" t="s">
        <v>62</v>
      </c>
      <c r="D41" s="94"/>
      <c r="E41" s="95"/>
      <c r="F41" s="95"/>
      <c r="G41" s="95"/>
      <c r="H41" s="94"/>
      <c r="I41" s="95"/>
      <c r="J41" s="95"/>
      <c r="K41" s="95"/>
      <c r="L41" s="64"/>
      <c r="M41" s="28"/>
      <c r="N41" s="28"/>
      <c r="O41" s="28"/>
      <c r="P41" s="88" t="s">
        <v>2</v>
      </c>
    </row>
    <row r="42" spans="2:16" ht="27.75" customHeight="1" thickBot="1" x14ac:dyDescent="0.2">
      <c r="C42" s="82" t="s">
        <v>18</v>
      </c>
      <c r="D42" s="96">
        <f t="shared" ref="D42:K42" si="4">SUM(D9:D41)</f>
        <v>0</v>
      </c>
      <c r="E42" s="97">
        <f t="shared" si="4"/>
        <v>0</v>
      </c>
      <c r="F42" s="97">
        <f t="shared" si="4"/>
        <v>0</v>
      </c>
      <c r="G42" s="97">
        <f t="shared" si="4"/>
        <v>0</v>
      </c>
      <c r="H42" s="96">
        <f t="shared" si="4"/>
        <v>0</v>
      </c>
      <c r="I42" s="97">
        <f t="shared" si="4"/>
        <v>0</v>
      </c>
      <c r="J42" s="97">
        <f t="shared" si="4"/>
        <v>0</v>
      </c>
      <c r="K42" s="97">
        <f t="shared" si="4"/>
        <v>0</v>
      </c>
      <c r="L42" s="98">
        <f>L40+L41</f>
        <v>0</v>
      </c>
      <c r="M42" s="97">
        <f>M40+M41</f>
        <v>0</v>
      </c>
      <c r="N42" s="97">
        <f t="shared" ref="N42" si="5">N40+N41</f>
        <v>0</v>
      </c>
      <c r="O42" s="97">
        <f>O40+O41</f>
        <v>0</v>
      </c>
      <c r="P42" s="89" t="s">
        <v>18</v>
      </c>
    </row>
    <row r="43" spans="2:16" x14ac:dyDescent="0.15">
      <c r="C43" s="24"/>
    </row>
    <row r="44" spans="2:16" ht="21" customHeight="1" thickBot="1" x14ac:dyDescent="0.2">
      <c r="C44" s="39">
        <f>C1</f>
        <v>28</v>
      </c>
      <c r="D44" s="2" t="s">
        <v>87</v>
      </c>
      <c r="E44" s="7"/>
      <c r="F44" s="7"/>
      <c r="G44" s="8"/>
      <c r="H44" s="8"/>
      <c r="I44" s="8"/>
      <c r="J44" s="55"/>
    </row>
    <row r="45" spans="2:16" ht="23.25" customHeight="1" x14ac:dyDescent="0.15">
      <c r="C45" s="379" t="s">
        <v>7</v>
      </c>
      <c r="D45" s="382" t="s">
        <v>8</v>
      </c>
      <c r="E45" s="383"/>
      <c r="F45" s="383"/>
      <c r="G45" s="383"/>
      <c r="H45" s="382" t="s">
        <v>9</v>
      </c>
      <c r="I45" s="383"/>
      <c r="J45" s="383"/>
      <c r="K45" s="383"/>
      <c r="L45" s="382" t="s">
        <v>4</v>
      </c>
      <c r="M45" s="383"/>
      <c r="N45" s="383"/>
      <c r="O45" s="383"/>
      <c r="P45" s="379" t="s">
        <v>7</v>
      </c>
    </row>
    <row r="46" spans="2:16" ht="23.25" customHeight="1" x14ac:dyDescent="0.15">
      <c r="C46" s="380"/>
      <c r="D46" s="377" t="s">
        <v>17</v>
      </c>
      <c r="E46" s="378"/>
      <c r="F46" s="378"/>
      <c r="G46" s="378"/>
      <c r="H46" s="377" t="s">
        <v>17</v>
      </c>
      <c r="I46" s="378"/>
      <c r="J46" s="378"/>
      <c r="K46" s="378"/>
      <c r="L46" s="377" t="s">
        <v>17</v>
      </c>
      <c r="M46" s="378"/>
      <c r="N46" s="378"/>
      <c r="O46" s="378"/>
      <c r="P46" s="380"/>
    </row>
    <row r="47" spans="2:16" ht="33" customHeight="1" thickBot="1" x14ac:dyDescent="0.2">
      <c r="C47" s="381"/>
      <c r="D47" s="99" t="str">
        <f>D7</f>
        <v>Ａ町</v>
      </c>
      <c r="E47" s="84" t="str">
        <f t="shared" ref="E47:O47" si="6">E7</f>
        <v>Ｂ町</v>
      </c>
      <c r="F47" s="84" t="str">
        <f t="shared" si="6"/>
        <v>Ｃ市</v>
      </c>
      <c r="G47" s="84" t="str">
        <f t="shared" si="6"/>
        <v>Ｄ郡</v>
      </c>
      <c r="H47" s="99" t="str">
        <f t="shared" si="6"/>
        <v>Ａ町</v>
      </c>
      <c r="I47" s="84" t="str">
        <f t="shared" si="6"/>
        <v>Ｂ町</v>
      </c>
      <c r="J47" s="84" t="str">
        <f t="shared" si="6"/>
        <v>Ｃ市</v>
      </c>
      <c r="K47" s="84" t="str">
        <f t="shared" si="6"/>
        <v>Ｄ郡</v>
      </c>
      <c r="L47" s="99" t="str">
        <f t="shared" si="6"/>
        <v>Ａ町</v>
      </c>
      <c r="M47" s="84" t="str">
        <f t="shared" si="6"/>
        <v>Ｂ町</v>
      </c>
      <c r="N47" s="84" t="str">
        <f t="shared" si="6"/>
        <v>Ｃ市</v>
      </c>
      <c r="O47" s="84" t="str">
        <f t="shared" si="6"/>
        <v>Ｄ郡</v>
      </c>
      <c r="P47" s="381"/>
    </row>
    <row r="48" spans="2:16" ht="15" customHeight="1" x14ac:dyDescent="0.15">
      <c r="C48" s="100">
        <f>IF(AND($C$4&lt;10,$C$4&gt;3),4,10)</f>
        <v>4</v>
      </c>
      <c r="D48" s="306"/>
      <c r="E48" s="307"/>
      <c r="F48" s="307"/>
      <c r="G48" s="307"/>
      <c r="H48" s="306"/>
      <c r="I48" s="307"/>
      <c r="J48" s="307"/>
      <c r="K48" s="307"/>
      <c r="L48" s="306"/>
      <c r="M48" s="307"/>
      <c r="N48" s="307"/>
      <c r="O48" s="307"/>
      <c r="P48" s="101">
        <f>C48</f>
        <v>4</v>
      </c>
    </row>
    <row r="49" spans="3:16" ht="15" customHeight="1" x14ac:dyDescent="0.15">
      <c r="C49" s="102">
        <f>IF(AND($C$4&lt;10,$C$4&gt;3),5,11)</f>
        <v>5</v>
      </c>
      <c r="D49" s="292"/>
      <c r="E49" s="30"/>
      <c r="F49" s="30"/>
      <c r="G49" s="30"/>
      <c r="H49" s="292"/>
      <c r="I49" s="307"/>
      <c r="J49" s="307"/>
      <c r="K49" s="307"/>
      <c r="L49" s="306"/>
      <c r="M49" s="307"/>
      <c r="N49" s="307"/>
      <c r="O49" s="307"/>
      <c r="P49" s="104">
        <f t="shared" ref="P49:P54" si="7">C49</f>
        <v>5</v>
      </c>
    </row>
    <row r="50" spans="3:16" ht="15" customHeight="1" x14ac:dyDescent="0.15">
      <c r="C50" s="102">
        <f>IF(AND($C$4&lt;10,$C$4&gt;3),6,12)</f>
        <v>6</v>
      </c>
      <c r="D50" s="308"/>
      <c r="E50" s="309"/>
      <c r="F50" s="309"/>
      <c r="G50" s="309"/>
      <c r="H50" s="292"/>
      <c r="I50" s="307"/>
      <c r="J50" s="307"/>
      <c r="K50" s="307"/>
      <c r="L50" s="306"/>
      <c r="M50" s="307"/>
      <c r="N50" s="307"/>
      <c r="O50" s="307"/>
      <c r="P50" s="104">
        <f t="shared" si="7"/>
        <v>6</v>
      </c>
    </row>
    <row r="51" spans="3:16" ht="15" customHeight="1" x14ac:dyDescent="0.15">
      <c r="C51" s="102">
        <f>IF(AND($C$4&lt;10,$C$4&gt;3),7,1)</f>
        <v>7</v>
      </c>
      <c r="D51" s="308"/>
      <c r="E51" s="309"/>
      <c r="F51" s="309"/>
      <c r="G51" s="309"/>
      <c r="H51" s="292"/>
      <c r="I51" s="307"/>
      <c r="J51" s="307"/>
      <c r="K51" s="307"/>
      <c r="L51" s="306"/>
      <c r="M51" s="307"/>
      <c r="N51" s="307"/>
      <c r="O51" s="307"/>
      <c r="P51" s="104">
        <f t="shared" si="7"/>
        <v>7</v>
      </c>
    </row>
    <row r="52" spans="3:16" ht="15" customHeight="1" x14ac:dyDescent="0.15">
      <c r="C52" s="102">
        <f>IF(AND($C$4&lt;10,$C$4&gt;3),8,2)</f>
        <v>8</v>
      </c>
      <c r="D52" s="308"/>
      <c r="E52" s="309"/>
      <c r="F52" s="309"/>
      <c r="G52" s="309"/>
      <c r="H52" s="292"/>
      <c r="I52" s="307"/>
      <c r="J52" s="307"/>
      <c r="K52" s="307"/>
      <c r="L52" s="306"/>
      <c r="M52" s="307"/>
      <c r="N52" s="307"/>
      <c r="O52" s="307"/>
      <c r="P52" s="104">
        <f t="shared" si="7"/>
        <v>8</v>
      </c>
    </row>
    <row r="53" spans="3:16" ht="15" customHeight="1" thickBot="1" x14ac:dyDescent="0.2">
      <c r="C53" s="105">
        <f>IF(AND($C$4&lt;10,$C$4&gt;3),9,3)</f>
        <v>9</v>
      </c>
      <c r="D53" s="310"/>
      <c r="E53" s="311"/>
      <c r="F53" s="311"/>
      <c r="G53" s="311"/>
      <c r="H53" s="292"/>
      <c r="I53" s="307"/>
      <c r="J53" s="307"/>
      <c r="K53" s="307"/>
      <c r="L53" s="306"/>
      <c r="M53" s="307"/>
      <c r="N53" s="307"/>
      <c r="O53" s="307"/>
      <c r="P53" s="106">
        <f t="shared" si="7"/>
        <v>9</v>
      </c>
    </row>
    <row r="54" spans="3:16" ht="15" customHeight="1" thickBot="1" x14ac:dyDescent="0.2">
      <c r="C54" s="107" t="str">
        <f>IF(AND($C$4&lt;10,$C$4&gt;3),"上期","下期")</f>
        <v>上期</v>
      </c>
      <c r="D54" s="108">
        <f t="shared" ref="D54:K54" si="8">SUBTOTAL(9,D48:D53)</f>
        <v>0</v>
      </c>
      <c r="E54" s="109">
        <f t="shared" si="8"/>
        <v>0</v>
      </c>
      <c r="F54" s="109"/>
      <c r="G54" s="109">
        <f t="shared" si="8"/>
        <v>0</v>
      </c>
      <c r="H54" s="108">
        <f t="shared" si="8"/>
        <v>0</v>
      </c>
      <c r="I54" s="109">
        <f t="shared" si="8"/>
        <v>0</v>
      </c>
      <c r="J54" s="109"/>
      <c r="K54" s="109">
        <f t="shared" si="8"/>
        <v>0</v>
      </c>
      <c r="L54" s="324"/>
      <c r="M54" s="370"/>
      <c r="N54" s="370"/>
      <c r="O54" s="370"/>
      <c r="P54" s="110" t="str">
        <f t="shared" si="7"/>
        <v>上期</v>
      </c>
    </row>
    <row r="55" spans="3:16" x14ac:dyDescent="0.15">
      <c r="D55" s="4" t="s">
        <v>107</v>
      </c>
    </row>
  </sheetData>
  <sheetProtection formatCells="0" formatColumns="0" insertColumns="0" deleteColumns="0" selectLockedCells="1"/>
  <mergeCells count="19">
    <mergeCell ref="C2:E2"/>
    <mergeCell ref="C3:E3"/>
    <mergeCell ref="C5:C7"/>
    <mergeCell ref="D5:G5"/>
    <mergeCell ref="H5:K5"/>
    <mergeCell ref="B10:B40"/>
    <mergeCell ref="C45:C47"/>
    <mergeCell ref="D45:G45"/>
    <mergeCell ref="H45:K45"/>
    <mergeCell ref="L45:O45"/>
    <mergeCell ref="D46:G46"/>
    <mergeCell ref="H46:K46"/>
    <mergeCell ref="L46:O46"/>
    <mergeCell ref="P5:P7"/>
    <mergeCell ref="D6:G6"/>
    <mergeCell ref="H6:K6"/>
    <mergeCell ref="L6:O6"/>
    <mergeCell ref="P45:P47"/>
    <mergeCell ref="L5:O5"/>
  </mergeCells>
  <phoneticPr fontId="2"/>
  <pageMargins left="0.51181102362204722" right="0.51181102362204722" top="0.74803149606299213" bottom="0.59055118110236227" header="0.51181102362204722" footer="0.43307086614173229"/>
  <pageSetup paperSize="8" scale="88" fitToWidth="0" orientation="landscape" r:id="rId1"/>
  <headerFooter alignWithMargins="0">
    <oddHeader>&amp;L&amp;14操業管理報告書　様式①</oddHeader>
    <oddFooter>&amp;R&amp;P　/　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60"/>
  <sheetViews>
    <sheetView showZeros="0" view="pageBreakPreview" zoomScale="70" zoomScaleNormal="100" zoomScaleSheetLayoutView="70" workbookViewId="0"/>
  </sheetViews>
  <sheetFormatPr defaultRowHeight="12" x14ac:dyDescent="0.15"/>
  <cols>
    <col min="1" max="1" width="4.125" style="5" customWidth="1"/>
    <col min="2" max="2" width="6" style="5" customWidth="1"/>
    <col min="3" max="3" width="6.625" style="20" customWidth="1"/>
    <col min="4" max="4" width="9.125" style="20" customWidth="1"/>
    <col min="5" max="6" width="9.625" style="20" customWidth="1"/>
    <col min="7" max="7" width="8.25" style="20" customWidth="1"/>
    <col min="8" max="8" width="9.5" style="20" customWidth="1"/>
    <col min="9" max="10" width="8.125" style="15" customWidth="1"/>
    <col min="11" max="22" width="8.125" style="1" customWidth="1"/>
    <col min="23" max="28" width="8.25" style="1" customWidth="1"/>
    <col min="29" max="29" width="7.625" style="1" customWidth="1"/>
    <col min="30" max="38" width="8.25" style="5" customWidth="1"/>
    <col min="39" max="40" width="6.875" style="9" customWidth="1"/>
    <col min="41" max="42" width="8.25" style="10" customWidth="1"/>
    <col min="43" max="43" width="6.75" style="10" customWidth="1"/>
    <col min="44" max="46" width="6" style="10" customWidth="1"/>
    <col min="47" max="60" width="8.625" style="5" customWidth="1"/>
    <col min="61" max="64" width="8.625" style="1" customWidth="1"/>
    <col min="65" max="65" width="8.625" style="5" customWidth="1"/>
    <col min="66" max="69" width="8.625" style="1" customWidth="1"/>
    <col min="70" max="70" width="8.625" style="5" customWidth="1"/>
    <col min="71" max="71" width="8.625" style="1" customWidth="1"/>
    <col min="72" max="72" width="8.5" style="5" customWidth="1"/>
    <col min="73" max="73" width="8.625" style="1" customWidth="1"/>
    <col min="74" max="87" width="8.625" style="5" customWidth="1"/>
    <col min="88" max="91" width="8.625" style="1" customWidth="1"/>
    <col min="92" max="92" width="8.625" style="5" customWidth="1"/>
    <col min="93" max="96" width="8.625" style="1" customWidth="1"/>
    <col min="97" max="97" width="8.625" style="5" customWidth="1"/>
    <col min="98" max="98" width="8.625" style="1" customWidth="1"/>
    <col min="99" max="99" width="8.625" style="5" customWidth="1"/>
    <col min="100" max="100" width="8.625" style="1" customWidth="1"/>
    <col min="101" max="114" width="8.625" style="5" customWidth="1"/>
    <col min="115" max="118" width="8.625" style="1" customWidth="1"/>
    <col min="119" max="119" width="8.625" style="5" customWidth="1"/>
    <col min="120" max="123" width="8.625" style="1" customWidth="1"/>
    <col min="124" max="124" width="8.625" style="5" customWidth="1"/>
    <col min="125" max="125" width="8.625" style="1" customWidth="1"/>
    <col min="126" max="126" width="8.625" style="5" customWidth="1"/>
    <col min="127" max="127" width="8.625" style="1" customWidth="1"/>
    <col min="128" max="128" width="8.25" style="5" customWidth="1"/>
    <col min="129" max="16384" width="9" style="5"/>
  </cols>
  <sheetData>
    <row r="1" spans="2:136" ht="19.5" customHeight="1" x14ac:dyDescent="0.15">
      <c r="B1" s="51" t="s">
        <v>63</v>
      </c>
      <c r="C1" s="54">
        <f>様式①!C1</f>
        <v>28</v>
      </c>
      <c r="D1" s="41" t="s">
        <v>82</v>
      </c>
      <c r="E1" s="54"/>
      <c r="F1" s="54"/>
      <c r="G1" s="54"/>
      <c r="H1" s="54"/>
      <c r="J1" s="45"/>
      <c r="K1" s="45"/>
      <c r="L1" s="5"/>
      <c r="M1" s="45"/>
      <c r="N1" s="45"/>
      <c r="O1" s="45"/>
      <c r="P1" s="45"/>
      <c r="Q1" s="45"/>
      <c r="R1" s="45"/>
      <c r="S1" s="45"/>
      <c r="T1" s="46"/>
      <c r="U1" s="47"/>
      <c r="V1" s="47"/>
      <c r="W1" s="47"/>
      <c r="Z1" s="52"/>
      <c r="AA1" s="52"/>
      <c r="AB1" s="3"/>
      <c r="AD1" s="3"/>
      <c r="AE1" s="3"/>
      <c r="AF1" s="3"/>
      <c r="AH1" s="3"/>
      <c r="AI1" s="3"/>
      <c r="AJ1" s="3"/>
      <c r="AK1" s="3"/>
      <c r="AL1" s="3"/>
      <c r="AM1" s="4"/>
      <c r="AN1" s="5"/>
      <c r="AO1" s="3"/>
      <c r="AP1" s="3"/>
      <c r="AQ1" s="3"/>
      <c r="AR1" s="3"/>
      <c r="AS1" s="3"/>
      <c r="AT1" s="3"/>
      <c r="AU1" s="3"/>
      <c r="AZ1" s="3"/>
      <c r="BV1" s="3"/>
      <c r="CA1" s="3"/>
      <c r="CW1" s="3"/>
      <c r="DB1" s="3"/>
    </row>
    <row r="2" spans="2:136" ht="19.5" customHeight="1" x14ac:dyDescent="0.15">
      <c r="B2" s="51"/>
      <c r="C2" s="52" t="str">
        <f>様式①!C2</f>
        <v>○○株式会社</v>
      </c>
      <c r="D2" s="41"/>
      <c r="E2" s="54"/>
      <c r="F2" s="54"/>
      <c r="G2" s="54"/>
      <c r="H2" s="54"/>
      <c r="J2" s="45"/>
      <c r="K2" s="45"/>
      <c r="L2" s="52"/>
      <c r="M2" s="45"/>
      <c r="N2" s="45"/>
      <c r="O2" s="45"/>
      <c r="P2" s="45"/>
      <c r="Q2" s="45"/>
      <c r="R2" s="45"/>
      <c r="S2" s="45"/>
      <c r="T2" s="46"/>
      <c r="U2" s="47"/>
      <c r="V2" s="47"/>
      <c r="W2" s="47"/>
      <c r="Z2" s="52"/>
      <c r="AA2" s="52"/>
      <c r="AB2" s="3"/>
      <c r="AD2" s="3"/>
      <c r="AE2" s="3"/>
      <c r="AF2" s="3"/>
      <c r="AG2" s="4"/>
      <c r="AI2" s="3"/>
      <c r="AJ2" s="3"/>
      <c r="AK2" s="3"/>
      <c r="AL2" s="3"/>
      <c r="AM2" s="4"/>
      <c r="AN2" s="5"/>
      <c r="AO2" s="3"/>
      <c r="AP2" s="3"/>
      <c r="AQ2" s="3"/>
      <c r="AR2" s="3"/>
      <c r="AS2" s="3"/>
      <c r="AT2" s="3"/>
      <c r="AU2" s="3"/>
      <c r="AZ2" s="3"/>
      <c r="BV2" s="3"/>
      <c r="CA2" s="3"/>
      <c r="CW2" s="3"/>
      <c r="DB2" s="3"/>
    </row>
    <row r="3" spans="2:136" ht="19.5" customHeight="1" x14ac:dyDescent="0.15">
      <c r="B3" s="51"/>
      <c r="C3" s="58" t="str">
        <f>様式①!C3</f>
        <v>△△工場</v>
      </c>
      <c r="D3" s="41"/>
      <c r="E3" s="54"/>
      <c r="F3" s="54"/>
      <c r="G3" s="54"/>
      <c r="H3" s="54"/>
      <c r="J3" s="45"/>
      <c r="K3" s="45"/>
      <c r="L3" s="52"/>
      <c r="M3" s="45"/>
      <c r="N3" s="45"/>
      <c r="O3" s="45"/>
      <c r="P3" s="45"/>
      <c r="Q3" s="45"/>
      <c r="R3" s="45"/>
      <c r="S3" s="45"/>
      <c r="T3" s="46"/>
      <c r="U3" s="47"/>
      <c r="V3" s="47"/>
      <c r="W3" s="47"/>
      <c r="Z3" s="52"/>
      <c r="AA3" s="52"/>
      <c r="AB3" s="3"/>
      <c r="AD3" s="3"/>
      <c r="AE3" s="3"/>
      <c r="AF3" s="3"/>
      <c r="AG3" s="4"/>
      <c r="AH3" s="3"/>
      <c r="AI3" s="3"/>
      <c r="AJ3" s="3"/>
      <c r="AK3" s="3"/>
      <c r="AL3" s="3"/>
      <c r="AM3" s="4"/>
      <c r="AN3" s="5"/>
      <c r="AO3" s="3"/>
      <c r="AP3" s="3"/>
      <c r="AQ3" s="3"/>
      <c r="AR3" s="3"/>
      <c r="AS3" s="3"/>
      <c r="AT3" s="3"/>
      <c r="AU3" s="61"/>
      <c r="AZ3" s="3"/>
      <c r="BV3" s="3"/>
      <c r="CA3" s="3"/>
      <c r="CW3" s="3"/>
      <c r="DB3" s="3"/>
    </row>
    <row r="4" spans="2:136" ht="21.75" customHeight="1" thickBot="1" x14ac:dyDescent="0.2">
      <c r="C4" s="42">
        <f>様式①!C4</f>
        <v>4</v>
      </c>
      <c r="D4" s="40" t="s">
        <v>55</v>
      </c>
      <c r="E4" s="42"/>
      <c r="F4" s="42"/>
      <c r="G4" s="42"/>
      <c r="H4" s="42"/>
      <c r="J4" s="45"/>
      <c r="K4" s="48"/>
      <c r="L4" s="5"/>
      <c r="M4" s="48"/>
      <c r="N4" s="48"/>
      <c r="O4" s="48"/>
      <c r="P4" s="48"/>
      <c r="Q4" s="48"/>
      <c r="R4" s="48"/>
      <c r="S4" s="48"/>
      <c r="T4" s="49"/>
      <c r="U4" s="49"/>
      <c r="V4" s="49"/>
      <c r="W4" s="49"/>
      <c r="Z4" s="53"/>
      <c r="AA4" s="53"/>
      <c r="AB4" s="8"/>
      <c r="AC4" s="50"/>
      <c r="AD4" s="8"/>
      <c r="AE4" s="55"/>
      <c r="AF4" s="55"/>
      <c r="AI4" s="8"/>
      <c r="AJ4" s="55"/>
      <c r="AK4" s="55"/>
      <c r="AL4" s="55"/>
      <c r="AN4" s="5"/>
      <c r="DX4" s="11" t="s">
        <v>3</v>
      </c>
    </row>
    <row r="5" spans="2:136" s="13" customFormat="1" ht="23.25" customHeight="1" x14ac:dyDescent="0.15">
      <c r="C5" s="436" t="s">
        <v>1</v>
      </c>
      <c r="D5" s="436" t="s">
        <v>86</v>
      </c>
      <c r="E5" s="454"/>
      <c r="F5" s="454"/>
      <c r="G5" s="454"/>
      <c r="H5" s="455"/>
      <c r="I5" s="456" t="s">
        <v>83</v>
      </c>
      <c r="J5" s="457"/>
      <c r="K5" s="457"/>
      <c r="L5" s="437"/>
      <c r="M5" s="458"/>
      <c r="N5" s="483" t="s">
        <v>85</v>
      </c>
      <c r="O5" s="484"/>
      <c r="P5" s="484"/>
      <c r="Q5" s="484"/>
      <c r="R5" s="484"/>
      <c r="S5" s="485"/>
      <c r="T5" s="486" t="s">
        <v>64</v>
      </c>
      <c r="U5" s="487"/>
      <c r="V5" s="488"/>
      <c r="W5" s="433" t="s">
        <v>22</v>
      </c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34"/>
      <c r="AK5" s="434"/>
      <c r="AL5" s="435"/>
      <c r="AM5" s="465" t="s">
        <v>52</v>
      </c>
      <c r="AN5" s="476"/>
      <c r="AO5" s="477" t="s">
        <v>94</v>
      </c>
      <c r="AP5" s="478"/>
      <c r="AQ5" s="427" t="s">
        <v>57</v>
      </c>
      <c r="AR5" s="477" t="s">
        <v>101</v>
      </c>
      <c r="AS5" s="480"/>
      <c r="AT5" s="481"/>
      <c r="AU5" s="433" t="s">
        <v>68</v>
      </c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5"/>
      <c r="BV5" s="433" t="s">
        <v>73</v>
      </c>
      <c r="BW5" s="434"/>
      <c r="BX5" s="434"/>
      <c r="BY5" s="434"/>
      <c r="BZ5" s="434"/>
      <c r="CA5" s="434"/>
      <c r="CB5" s="434"/>
      <c r="CC5" s="434"/>
      <c r="CD5" s="434"/>
      <c r="CE5" s="434"/>
      <c r="CF5" s="434"/>
      <c r="CG5" s="434"/>
      <c r="CH5" s="434"/>
      <c r="CI5" s="434"/>
      <c r="CJ5" s="434"/>
      <c r="CK5" s="434"/>
      <c r="CL5" s="434"/>
      <c r="CM5" s="434"/>
      <c r="CN5" s="434"/>
      <c r="CO5" s="434"/>
      <c r="CP5" s="434"/>
      <c r="CQ5" s="434"/>
      <c r="CR5" s="434"/>
      <c r="CS5" s="434"/>
      <c r="CT5" s="434"/>
      <c r="CU5" s="434"/>
      <c r="CV5" s="435"/>
      <c r="CW5" s="469" t="s">
        <v>74</v>
      </c>
      <c r="CX5" s="434"/>
      <c r="CY5" s="434"/>
      <c r="CZ5" s="434"/>
      <c r="DA5" s="434"/>
      <c r="DB5" s="434"/>
      <c r="DC5" s="434"/>
      <c r="DD5" s="434"/>
      <c r="DE5" s="434"/>
      <c r="DF5" s="434"/>
      <c r="DG5" s="434"/>
      <c r="DH5" s="434"/>
      <c r="DI5" s="434"/>
      <c r="DJ5" s="434"/>
      <c r="DK5" s="434"/>
      <c r="DL5" s="434"/>
      <c r="DM5" s="434"/>
      <c r="DN5" s="434"/>
      <c r="DO5" s="434"/>
      <c r="DP5" s="434"/>
      <c r="DQ5" s="434"/>
      <c r="DR5" s="434"/>
      <c r="DS5" s="434"/>
      <c r="DT5" s="434"/>
      <c r="DU5" s="434"/>
      <c r="DV5" s="434"/>
      <c r="DW5" s="434"/>
      <c r="DX5" s="411" t="s">
        <v>1</v>
      </c>
      <c r="DY5" s="12"/>
      <c r="DZ5" s="12"/>
      <c r="EA5" s="12"/>
      <c r="EB5" s="12"/>
      <c r="EC5" s="12"/>
      <c r="ED5" s="12"/>
      <c r="EE5" s="12"/>
      <c r="EF5" s="12"/>
    </row>
    <row r="6" spans="2:136" s="12" customFormat="1" ht="27.75" customHeight="1" thickBot="1" x14ac:dyDescent="0.2">
      <c r="C6" s="400"/>
      <c r="D6" s="413" t="s">
        <v>111</v>
      </c>
      <c r="E6" s="415" t="s">
        <v>20</v>
      </c>
      <c r="F6" s="415"/>
      <c r="G6" s="415"/>
      <c r="H6" s="416" t="s">
        <v>108</v>
      </c>
      <c r="I6" s="470" t="s">
        <v>114</v>
      </c>
      <c r="J6" s="471" t="s">
        <v>53</v>
      </c>
      <c r="K6" s="472" t="s">
        <v>24</v>
      </c>
      <c r="L6" s="419" t="s">
        <v>89</v>
      </c>
      <c r="M6" s="403" t="s">
        <v>109</v>
      </c>
      <c r="N6" s="423" t="s">
        <v>114</v>
      </c>
      <c r="O6" s="419" t="s">
        <v>20</v>
      </c>
      <c r="P6" s="419" t="s">
        <v>24</v>
      </c>
      <c r="Q6" s="419" t="s">
        <v>89</v>
      </c>
      <c r="R6" s="492" t="s">
        <v>66</v>
      </c>
      <c r="S6" s="403" t="s">
        <v>97</v>
      </c>
      <c r="T6" s="489"/>
      <c r="U6" s="489"/>
      <c r="V6" s="490"/>
      <c r="W6" s="445" t="s">
        <v>15</v>
      </c>
      <c r="X6" s="446"/>
      <c r="Y6" s="446"/>
      <c r="Z6" s="396"/>
      <c r="AA6" s="403" t="s">
        <v>66</v>
      </c>
      <c r="AB6" s="400" t="s">
        <v>16</v>
      </c>
      <c r="AC6" s="392"/>
      <c r="AD6" s="392"/>
      <c r="AE6" s="396"/>
      <c r="AF6" s="416" t="s">
        <v>66</v>
      </c>
      <c r="AG6" s="392" t="s">
        <v>25</v>
      </c>
      <c r="AH6" s="392"/>
      <c r="AI6" s="392"/>
      <c r="AJ6" s="396"/>
      <c r="AK6" s="494" t="s">
        <v>66</v>
      </c>
      <c r="AL6" s="416" t="s">
        <v>98</v>
      </c>
      <c r="AM6" s="447" t="s">
        <v>90</v>
      </c>
      <c r="AN6" s="447" t="s">
        <v>93</v>
      </c>
      <c r="AO6" s="448" t="s">
        <v>95</v>
      </c>
      <c r="AP6" s="482" t="s">
        <v>96</v>
      </c>
      <c r="AQ6" s="479"/>
      <c r="AR6" s="366" t="s">
        <v>103</v>
      </c>
      <c r="AS6" s="367" t="s">
        <v>102</v>
      </c>
      <c r="AT6" s="169" t="s">
        <v>104</v>
      </c>
      <c r="AU6" s="400" t="s">
        <v>69</v>
      </c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97"/>
      <c r="BH6" s="391" t="s">
        <v>70</v>
      </c>
      <c r="BI6" s="396"/>
      <c r="BJ6" s="396"/>
      <c r="BK6" s="396"/>
      <c r="BL6" s="396"/>
      <c r="BM6" s="396"/>
      <c r="BN6" s="396"/>
      <c r="BO6" s="396"/>
      <c r="BP6" s="396"/>
      <c r="BQ6" s="396"/>
      <c r="BR6" s="396"/>
      <c r="BS6" s="396"/>
      <c r="BT6" s="397"/>
      <c r="BU6" s="398" t="s">
        <v>67</v>
      </c>
      <c r="BV6" s="400" t="s">
        <v>115</v>
      </c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7"/>
      <c r="CI6" s="391" t="s">
        <v>116</v>
      </c>
      <c r="CJ6" s="396"/>
      <c r="CK6" s="396"/>
      <c r="CL6" s="396"/>
      <c r="CM6" s="396"/>
      <c r="CN6" s="396"/>
      <c r="CO6" s="396"/>
      <c r="CP6" s="396"/>
      <c r="CQ6" s="396"/>
      <c r="CR6" s="396"/>
      <c r="CS6" s="396"/>
      <c r="CT6" s="396"/>
      <c r="CU6" s="397"/>
      <c r="CV6" s="398" t="s">
        <v>71</v>
      </c>
      <c r="CW6" s="392" t="s">
        <v>75</v>
      </c>
      <c r="CX6" s="396"/>
      <c r="CY6" s="396"/>
      <c r="CZ6" s="396"/>
      <c r="DA6" s="396"/>
      <c r="DB6" s="396"/>
      <c r="DC6" s="396"/>
      <c r="DD6" s="396"/>
      <c r="DE6" s="396"/>
      <c r="DF6" s="396"/>
      <c r="DG6" s="396"/>
      <c r="DH6" s="396"/>
      <c r="DI6" s="397"/>
      <c r="DJ6" s="391" t="s">
        <v>76</v>
      </c>
      <c r="DK6" s="396"/>
      <c r="DL6" s="396"/>
      <c r="DM6" s="396"/>
      <c r="DN6" s="396"/>
      <c r="DO6" s="396"/>
      <c r="DP6" s="396"/>
      <c r="DQ6" s="396"/>
      <c r="DR6" s="396"/>
      <c r="DS6" s="396"/>
      <c r="DT6" s="396"/>
      <c r="DU6" s="396"/>
      <c r="DV6" s="397"/>
      <c r="DW6" s="394" t="s">
        <v>23</v>
      </c>
      <c r="DX6" s="412"/>
    </row>
    <row r="7" spans="2:136" s="12" customFormat="1" ht="126" customHeight="1" thickTop="1" thickBot="1" x14ac:dyDescent="0.2">
      <c r="C7" s="400"/>
      <c r="D7" s="424"/>
      <c r="E7" s="170" t="s">
        <v>79</v>
      </c>
      <c r="F7" s="170" t="s">
        <v>21</v>
      </c>
      <c r="G7" s="170" t="s">
        <v>24</v>
      </c>
      <c r="H7" s="399"/>
      <c r="I7" s="418"/>
      <c r="J7" s="420"/>
      <c r="K7" s="473"/>
      <c r="L7" s="474"/>
      <c r="M7" s="475"/>
      <c r="N7" s="491"/>
      <c r="O7" s="466"/>
      <c r="P7" s="466"/>
      <c r="Q7" s="422"/>
      <c r="R7" s="493"/>
      <c r="S7" s="399"/>
      <c r="T7" s="111" t="s">
        <v>58</v>
      </c>
      <c r="U7" s="112" t="s">
        <v>59</v>
      </c>
      <c r="V7" s="113" t="s">
        <v>60</v>
      </c>
      <c r="W7" s="114" t="s">
        <v>52</v>
      </c>
      <c r="X7" s="115" t="s">
        <v>20</v>
      </c>
      <c r="Y7" s="116" t="s">
        <v>24</v>
      </c>
      <c r="Z7" s="116" t="s">
        <v>89</v>
      </c>
      <c r="AA7" s="404"/>
      <c r="AB7" s="114" t="s">
        <v>52</v>
      </c>
      <c r="AC7" s="115" t="s">
        <v>20</v>
      </c>
      <c r="AD7" s="115" t="s">
        <v>24</v>
      </c>
      <c r="AE7" s="115" t="s">
        <v>89</v>
      </c>
      <c r="AF7" s="399"/>
      <c r="AG7" s="117" t="s">
        <v>52</v>
      </c>
      <c r="AH7" s="115" t="s">
        <v>20</v>
      </c>
      <c r="AI7" s="116" t="s">
        <v>24</v>
      </c>
      <c r="AJ7" s="115" t="s">
        <v>89</v>
      </c>
      <c r="AK7" s="395"/>
      <c r="AL7" s="399"/>
      <c r="AM7" s="406"/>
      <c r="AN7" s="406"/>
      <c r="AO7" s="449"/>
      <c r="AP7" s="410"/>
      <c r="AQ7" s="429"/>
      <c r="AR7" s="368"/>
      <c r="AS7" s="369"/>
      <c r="AT7" s="171">
        <f>IF(AR7,AR7/(AS7*24),)</f>
        <v>0</v>
      </c>
      <c r="AU7" s="99" t="s">
        <v>28</v>
      </c>
      <c r="AV7" s="118" t="s">
        <v>29</v>
      </c>
      <c r="AW7" s="118" t="s">
        <v>30</v>
      </c>
      <c r="AX7" s="118" t="s">
        <v>31</v>
      </c>
      <c r="AY7" s="118" t="s">
        <v>32</v>
      </c>
      <c r="AZ7" s="118" t="s">
        <v>33</v>
      </c>
      <c r="BA7" s="118" t="s">
        <v>34</v>
      </c>
      <c r="BB7" s="119" t="s">
        <v>35</v>
      </c>
      <c r="BC7" s="119" t="s">
        <v>36</v>
      </c>
      <c r="BD7" s="119" t="s">
        <v>37</v>
      </c>
      <c r="BE7" s="119" t="s">
        <v>38</v>
      </c>
      <c r="BF7" s="118" t="s">
        <v>39</v>
      </c>
      <c r="BG7" s="120" t="s">
        <v>24</v>
      </c>
      <c r="BH7" s="118" t="s">
        <v>40</v>
      </c>
      <c r="BI7" s="118" t="s">
        <v>41</v>
      </c>
      <c r="BJ7" s="118" t="s">
        <v>42</v>
      </c>
      <c r="BK7" s="118" t="s">
        <v>43</v>
      </c>
      <c r="BL7" s="118" t="s">
        <v>44</v>
      </c>
      <c r="BM7" s="118" t="s">
        <v>45</v>
      </c>
      <c r="BN7" s="118" t="s">
        <v>46</v>
      </c>
      <c r="BO7" s="119" t="s">
        <v>47</v>
      </c>
      <c r="BP7" s="119" t="s">
        <v>48</v>
      </c>
      <c r="BQ7" s="119" t="s">
        <v>49</v>
      </c>
      <c r="BR7" s="119" t="s">
        <v>50</v>
      </c>
      <c r="BS7" s="118" t="s">
        <v>51</v>
      </c>
      <c r="BT7" s="118" t="s">
        <v>24</v>
      </c>
      <c r="BU7" s="450"/>
      <c r="BV7" s="99" t="s">
        <v>28</v>
      </c>
      <c r="BW7" s="118" t="s">
        <v>29</v>
      </c>
      <c r="BX7" s="118" t="s">
        <v>30</v>
      </c>
      <c r="BY7" s="118" t="s">
        <v>31</v>
      </c>
      <c r="BZ7" s="118" t="s">
        <v>32</v>
      </c>
      <c r="CA7" s="118" t="s">
        <v>33</v>
      </c>
      <c r="CB7" s="118" t="s">
        <v>34</v>
      </c>
      <c r="CC7" s="119" t="s">
        <v>35</v>
      </c>
      <c r="CD7" s="119" t="s">
        <v>36</v>
      </c>
      <c r="CE7" s="119" t="s">
        <v>37</v>
      </c>
      <c r="CF7" s="119" t="s">
        <v>38</v>
      </c>
      <c r="CG7" s="118" t="s">
        <v>39</v>
      </c>
      <c r="CH7" s="120" t="s">
        <v>24</v>
      </c>
      <c r="CI7" s="118" t="s">
        <v>40</v>
      </c>
      <c r="CJ7" s="118" t="s">
        <v>41</v>
      </c>
      <c r="CK7" s="118" t="s">
        <v>42</v>
      </c>
      <c r="CL7" s="118" t="s">
        <v>43</v>
      </c>
      <c r="CM7" s="118" t="s">
        <v>44</v>
      </c>
      <c r="CN7" s="118" t="s">
        <v>45</v>
      </c>
      <c r="CO7" s="118" t="s">
        <v>46</v>
      </c>
      <c r="CP7" s="119" t="s">
        <v>47</v>
      </c>
      <c r="CQ7" s="119" t="s">
        <v>48</v>
      </c>
      <c r="CR7" s="119" t="s">
        <v>49</v>
      </c>
      <c r="CS7" s="119" t="s">
        <v>50</v>
      </c>
      <c r="CT7" s="118" t="s">
        <v>51</v>
      </c>
      <c r="CU7" s="118" t="s">
        <v>24</v>
      </c>
      <c r="CV7" s="399"/>
      <c r="CW7" s="121" t="s">
        <v>28</v>
      </c>
      <c r="CX7" s="118" t="s">
        <v>29</v>
      </c>
      <c r="CY7" s="118" t="s">
        <v>30</v>
      </c>
      <c r="CZ7" s="118" t="s">
        <v>31</v>
      </c>
      <c r="DA7" s="118" t="s">
        <v>32</v>
      </c>
      <c r="DB7" s="118" t="s">
        <v>33</v>
      </c>
      <c r="DC7" s="118" t="s">
        <v>34</v>
      </c>
      <c r="DD7" s="119" t="s">
        <v>35</v>
      </c>
      <c r="DE7" s="119" t="s">
        <v>36</v>
      </c>
      <c r="DF7" s="119" t="s">
        <v>37</v>
      </c>
      <c r="DG7" s="119" t="s">
        <v>38</v>
      </c>
      <c r="DH7" s="118" t="s">
        <v>39</v>
      </c>
      <c r="DI7" s="120" t="s">
        <v>24</v>
      </c>
      <c r="DJ7" s="118" t="s">
        <v>40</v>
      </c>
      <c r="DK7" s="118" t="s">
        <v>41</v>
      </c>
      <c r="DL7" s="118" t="s">
        <v>42</v>
      </c>
      <c r="DM7" s="118" t="s">
        <v>43</v>
      </c>
      <c r="DN7" s="118" t="s">
        <v>44</v>
      </c>
      <c r="DO7" s="118" t="s">
        <v>45</v>
      </c>
      <c r="DP7" s="118" t="s">
        <v>46</v>
      </c>
      <c r="DQ7" s="119" t="s">
        <v>47</v>
      </c>
      <c r="DR7" s="119" t="s">
        <v>48</v>
      </c>
      <c r="DS7" s="119" t="s">
        <v>49</v>
      </c>
      <c r="DT7" s="119" t="s">
        <v>50</v>
      </c>
      <c r="DU7" s="118" t="s">
        <v>51</v>
      </c>
      <c r="DV7" s="118" t="s">
        <v>24</v>
      </c>
      <c r="DW7" s="395"/>
      <c r="DX7" s="412"/>
    </row>
    <row r="8" spans="2:136" s="14" customFormat="1" ht="12" customHeight="1" thickTop="1" x14ac:dyDescent="0.15">
      <c r="C8" s="122" t="s">
        <v>19</v>
      </c>
      <c r="D8" s="85" t="s">
        <v>14</v>
      </c>
      <c r="E8" s="123" t="s">
        <v>14</v>
      </c>
      <c r="F8" s="123" t="s">
        <v>14</v>
      </c>
      <c r="G8" s="123" t="s">
        <v>14</v>
      </c>
      <c r="H8" s="124" t="s">
        <v>14</v>
      </c>
      <c r="I8" s="125" t="s">
        <v>14</v>
      </c>
      <c r="J8" s="126" t="s">
        <v>14</v>
      </c>
      <c r="K8" s="127" t="s">
        <v>14</v>
      </c>
      <c r="L8" s="128" t="s">
        <v>14</v>
      </c>
      <c r="M8" s="129" t="s">
        <v>14</v>
      </c>
      <c r="N8" s="125" t="s">
        <v>14</v>
      </c>
      <c r="O8" s="128" t="s">
        <v>14</v>
      </c>
      <c r="P8" s="127" t="s">
        <v>14</v>
      </c>
      <c r="Q8" s="127" t="s">
        <v>14</v>
      </c>
      <c r="R8" s="127" t="s">
        <v>14</v>
      </c>
      <c r="S8" s="129" t="s">
        <v>14</v>
      </c>
      <c r="T8" s="130" t="s">
        <v>14</v>
      </c>
      <c r="U8" s="128" t="s">
        <v>14</v>
      </c>
      <c r="V8" s="129" t="s">
        <v>14</v>
      </c>
      <c r="W8" s="125" t="s">
        <v>14</v>
      </c>
      <c r="X8" s="128" t="s">
        <v>14</v>
      </c>
      <c r="Y8" s="128" t="s">
        <v>14</v>
      </c>
      <c r="Z8" s="128" t="s">
        <v>14</v>
      </c>
      <c r="AA8" s="127" t="s">
        <v>14</v>
      </c>
      <c r="AB8" s="125" t="s">
        <v>14</v>
      </c>
      <c r="AC8" s="128" t="s">
        <v>14</v>
      </c>
      <c r="AD8" s="128" t="s">
        <v>14</v>
      </c>
      <c r="AE8" s="128" t="s">
        <v>14</v>
      </c>
      <c r="AF8" s="129" t="s">
        <v>14</v>
      </c>
      <c r="AG8" s="130" t="s">
        <v>14</v>
      </c>
      <c r="AH8" s="128" t="s">
        <v>14</v>
      </c>
      <c r="AI8" s="127" t="s">
        <v>14</v>
      </c>
      <c r="AJ8" s="128" t="s">
        <v>14</v>
      </c>
      <c r="AK8" s="172" t="s">
        <v>14</v>
      </c>
      <c r="AL8" s="129" t="s">
        <v>14</v>
      </c>
      <c r="AM8" s="173" t="s">
        <v>14</v>
      </c>
      <c r="AN8" s="174" t="s">
        <v>14</v>
      </c>
      <c r="AO8" s="175" t="s">
        <v>14</v>
      </c>
      <c r="AP8" s="176" t="s">
        <v>14</v>
      </c>
      <c r="AQ8" s="131" t="s">
        <v>14</v>
      </c>
      <c r="AR8" s="177" t="s">
        <v>105</v>
      </c>
      <c r="AS8" s="355" t="s">
        <v>105</v>
      </c>
      <c r="AT8" s="178" t="s">
        <v>105</v>
      </c>
      <c r="AU8" s="85" t="s">
        <v>14</v>
      </c>
      <c r="AV8" s="123" t="s">
        <v>14</v>
      </c>
      <c r="AW8" s="123" t="s">
        <v>14</v>
      </c>
      <c r="AX8" s="123" t="s">
        <v>14</v>
      </c>
      <c r="AY8" s="123" t="s">
        <v>14</v>
      </c>
      <c r="AZ8" s="123" t="s">
        <v>14</v>
      </c>
      <c r="BA8" s="123" t="s">
        <v>14</v>
      </c>
      <c r="BB8" s="123" t="s">
        <v>14</v>
      </c>
      <c r="BC8" s="123" t="s">
        <v>14</v>
      </c>
      <c r="BD8" s="123" t="s">
        <v>14</v>
      </c>
      <c r="BE8" s="123" t="s">
        <v>14</v>
      </c>
      <c r="BF8" s="123" t="s">
        <v>14</v>
      </c>
      <c r="BG8" s="123" t="s">
        <v>14</v>
      </c>
      <c r="BH8" s="123" t="s">
        <v>14</v>
      </c>
      <c r="BI8" s="128" t="s">
        <v>14</v>
      </c>
      <c r="BJ8" s="128" t="s">
        <v>14</v>
      </c>
      <c r="BK8" s="128" t="s">
        <v>14</v>
      </c>
      <c r="BL8" s="128" t="s">
        <v>14</v>
      </c>
      <c r="BM8" s="123" t="s">
        <v>14</v>
      </c>
      <c r="BN8" s="128" t="s">
        <v>14</v>
      </c>
      <c r="BO8" s="128" t="s">
        <v>14</v>
      </c>
      <c r="BP8" s="128" t="s">
        <v>14</v>
      </c>
      <c r="BQ8" s="128" t="s">
        <v>14</v>
      </c>
      <c r="BR8" s="123" t="s">
        <v>14</v>
      </c>
      <c r="BS8" s="128" t="s">
        <v>14</v>
      </c>
      <c r="BT8" s="123" t="s">
        <v>14</v>
      </c>
      <c r="BU8" s="129" t="s">
        <v>14</v>
      </c>
      <c r="BV8" s="85" t="s">
        <v>14</v>
      </c>
      <c r="BW8" s="123" t="s">
        <v>14</v>
      </c>
      <c r="BX8" s="123" t="s">
        <v>14</v>
      </c>
      <c r="BY8" s="123" t="s">
        <v>14</v>
      </c>
      <c r="BZ8" s="123" t="s">
        <v>14</v>
      </c>
      <c r="CA8" s="123" t="s">
        <v>14</v>
      </c>
      <c r="CB8" s="123" t="s">
        <v>14</v>
      </c>
      <c r="CC8" s="123" t="s">
        <v>14</v>
      </c>
      <c r="CD8" s="123" t="s">
        <v>14</v>
      </c>
      <c r="CE8" s="123" t="s">
        <v>14</v>
      </c>
      <c r="CF8" s="123" t="s">
        <v>14</v>
      </c>
      <c r="CG8" s="123" t="s">
        <v>14</v>
      </c>
      <c r="CH8" s="123" t="s">
        <v>14</v>
      </c>
      <c r="CI8" s="123" t="s">
        <v>14</v>
      </c>
      <c r="CJ8" s="128" t="s">
        <v>14</v>
      </c>
      <c r="CK8" s="128" t="s">
        <v>14</v>
      </c>
      <c r="CL8" s="128" t="s">
        <v>14</v>
      </c>
      <c r="CM8" s="128" t="s">
        <v>14</v>
      </c>
      <c r="CN8" s="123" t="s">
        <v>14</v>
      </c>
      <c r="CO8" s="128" t="s">
        <v>14</v>
      </c>
      <c r="CP8" s="128" t="s">
        <v>14</v>
      </c>
      <c r="CQ8" s="128" t="s">
        <v>14</v>
      </c>
      <c r="CR8" s="128" t="s">
        <v>14</v>
      </c>
      <c r="CS8" s="123" t="s">
        <v>14</v>
      </c>
      <c r="CT8" s="128" t="s">
        <v>14</v>
      </c>
      <c r="CU8" s="123" t="s">
        <v>14</v>
      </c>
      <c r="CV8" s="129" t="s">
        <v>14</v>
      </c>
      <c r="CW8" s="132" t="s">
        <v>14</v>
      </c>
      <c r="CX8" s="123" t="s">
        <v>14</v>
      </c>
      <c r="CY8" s="123" t="s">
        <v>14</v>
      </c>
      <c r="CZ8" s="123" t="s">
        <v>14</v>
      </c>
      <c r="DA8" s="123" t="s">
        <v>14</v>
      </c>
      <c r="DB8" s="123" t="s">
        <v>14</v>
      </c>
      <c r="DC8" s="123" t="s">
        <v>14</v>
      </c>
      <c r="DD8" s="123" t="s">
        <v>14</v>
      </c>
      <c r="DE8" s="123" t="s">
        <v>14</v>
      </c>
      <c r="DF8" s="123" t="s">
        <v>14</v>
      </c>
      <c r="DG8" s="123" t="s">
        <v>14</v>
      </c>
      <c r="DH8" s="123" t="s">
        <v>14</v>
      </c>
      <c r="DI8" s="123" t="s">
        <v>14</v>
      </c>
      <c r="DJ8" s="123" t="s">
        <v>14</v>
      </c>
      <c r="DK8" s="128" t="s">
        <v>14</v>
      </c>
      <c r="DL8" s="128" t="s">
        <v>14</v>
      </c>
      <c r="DM8" s="128" t="s">
        <v>14</v>
      </c>
      <c r="DN8" s="128" t="s">
        <v>14</v>
      </c>
      <c r="DO8" s="123" t="s">
        <v>14</v>
      </c>
      <c r="DP8" s="128" t="s">
        <v>14</v>
      </c>
      <c r="DQ8" s="128" t="s">
        <v>14</v>
      </c>
      <c r="DR8" s="128" t="s">
        <v>14</v>
      </c>
      <c r="DS8" s="128" t="s">
        <v>14</v>
      </c>
      <c r="DT8" s="123" t="s">
        <v>14</v>
      </c>
      <c r="DU8" s="128" t="s">
        <v>14</v>
      </c>
      <c r="DV8" s="123" t="s">
        <v>14</v>
      </c>
      <c r="DW8" s="127" t="s">
        <v>14</v>
      </c>
      <c r="DX8" s="78" t="s">
        <v>19</v>
      </c>
    </row>
    <row r="9" spans="2:136" ht="15" customHeight="1" x14ac:dyDescent="0.15">
      <c r="C9" s="133" t="s">
        <v>13</v>
      </c>
      <c r="D9" s="134"/>
      <c r="E9" s="135"/>
      <c r="F9" s="135"/>
      <c r="G9" s="135"/>
      <c r="H9" s="136"/>
      <c r="I9" s="187"/>
      <c r="J9" s="188"/>
      <c r="K9" s="189"/>
      <c r="L9" s="188"/>
      <c r="M9" s="190"/>
      <c r="N9" s="198">
        <f>SUM(様式①!L9:O9)</f>
        <v>0</v>
      </c>
      <c r="O9" s="35"/>
      <c r="P9" s="188"/>
      <c r="Q9" s="62"/>
      <c r="R9" s="199"/>
      <c r="S9" s="190"/>
      <c r="T9" s="201"/>
      <c r="U9" s="188"/>
      <c r="V9" s="74"/>
      <c r="W9" s="187"/>
      <c r="X9" s="188"/>
      <c r="Y9" s="188"/>
      <c r="Z9" s="188"/>
      <c r="AA9" s="189"/>
      <c r="AB9" s="187"/>
      <c r="AC9" s="188"/>
      <c r="AD9" s="208"/>
      <c r="AE9" s="208"/>
      <c r="AF9" s="209"/>
      <c r="AG9" s="75"/>
      <c r="AH9" s="73"/>
      <c r="AI9" s="212">
        <f t="shared" ref="AI9:AI40" si="0">AG9+AH9</f>
        <v>0</v>
      </c>
      <c r="AJ9" s="73"/>
      <c r="AK9" s="213"/>
      <c r="AL9" s="214"/>
      <c r="AM9" s="223"/>
      <c r="AN9" s="224"/>
      <c r="AO9" s="225"/>
      <c r="AP9" s="226"/>
      <c r="AQ9" s="232"/>
      <c r="AR9" s="360"/>
      <c r="AS9" s="356"/>
      <c r="AT9" s="233"/>
      <c r="AU9" s="90"/>
      <c r="AV9" s="208"/>
      <c r="AW9" s="208"/>
      <c r="AX9" s="208"/>
      <c r="AY9" s="237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188"/>
      <c r="BK9" s="188"/>
      <c r="BL9" s="188"/>
      <c r="BM9" s="208"/>
      <c r="BN9" s="208"/>
      <c r="BO9" s="188"/>
      <c r="BP9" s="188"/>
      <c r="BQ9" s="188"/>
      <c r="BR9" s="208"/>
      <c r="BS9" s="208"/>
      <c r="BT9" s="208"/>
      <c r="BU9" s="238"/>
      <c r="BV9" s="90"/>
      <c r="BW9" s="208"/>
      <c r="BX9" s="208"/>
      <c r="BY9" s="208"/>
      <c r="BZ9" s="237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188"/>
      <c r="CL9" s="188"/>
      <c r="CM9" s="188"/>
      <c r="CN9" s="208"/>
      <c r="CO9" s="208"/>
      <c r="CP9" s="188"/>
      <c r="CQ9" s="188"/>
      <c r="CR9" s="188"/>
      <c r="CS9" s="208"/>
      <c r="CT9" s="208"/>
      <c r="CU9" s="208"/>
      <c r="CV9" s="238"/>
      <c r="CW9" s="76"/>
      <c r="CX9" s="26"/>
      <c r="CY9" s="26"/>
      <c r="CZ9" s="26"/>
      <c r="DA9" s="27"/>
      <c r="DB9" s="26"/>
      <c r="DC9" s="26"/>
      <c r="DD9" s="26"/>
      <c r="DE9" s="26"/>
      <c r="DF9" s="26"/>
      <c r="DG9" s="26"/>
      <c r="DH9" s="26"/>
      <c r="DI9" s="244">
        <f>SUM(CW9:DH9)</f>
        <v>0</v>
      </c>
      <c r="DJ9" s="26"/>
      <c r="DK9" s="26"/>
      <c r="DL9" s="30"/>
      <c r="DM9" s="30"/>
      <c r="DN9" s="31"/>
      <c r="DO9" s="26"/>
      <c r="DP9" s="26"/>
      <c r="DQ9" s="30"/>
      <c r="DR9" s="30"/>
      <c r="DS9" s="31"/>
      <c r="DT9" s="26"/>
      <c r="DU9" s="26"/>
      <c r="DV9" s="248">
        <f>SUM(DJ9:DU9)</f>
        <v>0</v>
      </c>
      <c r="DW9" s="249">
        <f>DI9+DV9</f>
        <v>0</v>
      </c>
      <c r="DX9" s="250" t="s">
        <v>13</v>
      </c>
    </row>
    <row r="10" spans="2:136" ht="15" customHeight="1" x14ac:dyDescent="0.15">
      <c r="B10" s="384" t="str">
        <f>CONCATENATE(C2," ",C3)</f>
        <v>○○株式会社 △△工場</v>
      </c>
      <c r="C10" s="137">
        <v>1</v>
      </c>
      <c r="D10" s="179">
        <f>SUM(様式①!D10:G10)</f>
        <v>0</v>
      </c>
      <c r="E10" s="65"/>
      <c r="F10" s="65"/>
      <c r="G10" s="181">
        <f>E10+F10</f>
        <v>0</v>
      </c>
      <c r="H10" s="182">
        <f>D10+G10</f>
        <v>0</v>
      </c>
      <c r="I10" s="183">
        <f>SUM(様式①!H10:K10)</f>
        <v>0</v>
      </c>
      <c r="J10" s="35"/>
      <c r="K10" s="191">
        <f t="shared" ref="K10:K40" si="1">I10+J10</f>
        <v>0</v>
      </c>
      <c r="L10" s="30"/>
      <c r="M10" s="195">
        <f>K10+L10</f>
        <v>0</v>
      </c>
      <c r="N10" s="103">
        <f>N9+D10-I10</f>
        <v>0</v>
      </c>
      <c r="O10" s="196">
        <f>O9+G10-J10</f>
        <v>0</v>
      </c>
      <c r="P10" s="191">
        <f>N10+O10</f>
        <v>0</v>
      </c>
      <c r="Q10" s="197">
        <f>Q9-L10</f>
        <v>0</v>
      </c>
      <c r="R10" s="197">
        <f>N10+Q10</f>
        <v>0</v>
      </c>
      <c r="S10" s="195">
        <f>P10+Q10</f>
        <v>0</v>
      </c>
      <c r="T10" s="36"/>
      <c r="U10" s="30"/>
      <c r="V10" s="202">
        <f>V9+T10-U10</f>
        <v>0</v>
      </c>
      <c r="W10" s="29"/>
      <c r="X10" s="30"/>
      <c r="Y10" s="196">
        <f t="shared" ref="Y10:Y40" si="2">W10+X10</f>
        <v>0</v>
      </c>
      <c r="Z10" s="30"/>
      <c r="AA10" s="191">
        <f>W10+Z10</f>
        <v>0</v>
      </c>
      <c r="AB10" s="29"/>
      <c r="AC10" s="30"/>
      <c r="AD10" s="210">
        <f t="shared" ref="AD10:AD40" si="3">AB10+AC10</f>
        <v>0</v>
      </c>
      <c r="AE10" s="26"/>
      <c r="AF10" s="211">
        <f>AB10+AE10</f>
        <v>0</v>
      </c>
      <c r="AG10" s="215">
        <f t="shared" ref="AG10:AH25" si="4">AG9+W10-AB10</f>
        <v>0</v>
      </c>
      <c r="AH10" s="202">
        <f t="shared" si="4"/>
        <v>0</v>
      </c>
      <c r="AI10" s="212">
        <f t="shared" si="0"/>
        <v>0</v>
      </c>
      <c r="AJ10" s="202">
        <f t="shared" ref="AJ10:AJ40" si="5">AJ9+Z10-AE10</f>
        <v>0</v>
      </c>
      <c r="AK10" s="216">
        <f>AG10+AJ10</f>
        <v>0</v>
      </c>
      <c r="AL10" s="217">
        <f>AI10+AJ10</f>
        <v>0</v>
      </c>
      <c r="AM10" s="227" t="str">
        <f t="shared" ref="AM10:AM40" si="6">IF(I10&gt;0,(W10+T10-U10)/I10,"")</f>
        <v/>
      </c>
      <c r="AN10" s="312"/>
      <c r="AO10" s="313"/>
      <c r="AP10" s="314"/>
      <c r="AQ10" s="354"/>
      <c r="AR10" s="361">
        <f t="shared" ref="AR10:AR40" si="7">IF($AR$7,M10/($AR$7*1000),)</f>
        <v>0</v>
      </c>
      <c r="AS10" s="357">
        <f>IF($AS$7,AQ10*24/($AS$7*24),0)</f>
        <v>0</v>
      </c>
      <c r="AT10" s="234">
        <f>IF(AND($AT$7,M10),(M10/(AQ10*24)/1000)/$AT$7,)</f>
        <v>0</v>
      </c>
      <c r="AU10" s="25"/>
      <c r="AV10" s="26"/>
      <c r="AW10" s="26"/>
      <c r="AX10" s="26"/>
      <c r="AY10" s="27"/>
      <c r="AZ10" s="26"/>
      <c r="BA10" s="26"/>
      <c r="BB10" s="26"/>
      <c r="BC10" s="26"/>
      <c r="BD10" s="26"/>
      <c r="BE10" s="26"/>
      <c r="BF10" s="26"/>
      <c r="BG10" s="196">
        <f>SUM(AU10:BF10)</f>
        <v>0</v>
      </c>
      <c r="BH10" s="26"/>
      <c r="BI10" s="26"/>
      <c r="BJ10" s="30"/>
      <c r="BK10" s="30"/>
      <c r="BL10" s="31"/>
      <c r="BM10" s="26"/>
      <c r="BN10" s="26"/>
      <c r="BO10" s="30"/>
      <c r="BP10" s="30"/>
      <c r="BQ10" s="31"/>
      <c r="BR10" s="26"/>
      <c r="BS10" s="26"/>
      <c r="BT10" s="218">
        <f>SUM(BH10:BS10)</f>
        <v>0</v>
      </c>
      <c r="BU10" s="195">
        <f>BG10+BT10</f>
        <v>0</v>
      </c>
      <c r="BV10" s="25"/>
      <c r="BW10" s="26"/>
      <c r="BX10" s="26"/>
      <c r="BY10" s="26"/>
      <c r="BZ10" s="27"/>
      <c r="CA10" s="26"/>
      <c r="CB10" s="26"/>
      <c r="CC10" s="26"/>
      <c r="CD10" s="26"/>
      <c r="CE10" s="26"/>
      <c r="CF10" s="26"/>
      <c r="CG10" s="26"/>
      <c r="CH10" s="196">
        <f>SUM(BV10:CG10)</f>
        <v>0</v>
      </c>
      <c r="CI10" s="26"/>
      <c r="CJ10" s="26"/>
      <c r="CK10" s="30"/>
      <c r="CL10" s="30"/>
      <c r="CM10" s="31"/>
      <c r="CN10" s="26"/>
      <c r="CO10" s="26"/>
      <c r="CP10" s="30"/>
      <c r="CQ10" s="30"/>
      <c r="CR10" s="31"/>
      <c r="CS10" s="26"/>
      <c r="CT10" s="26"/>
      <c r="CU10" s="218">
        <f>SUM(CI10:CT10)</f>
        <v>0</v>
      </c>
      <c r="CV10" s="195">
        <f>CH10+CU10</f>
        <v>0</v>
      </c>
      <c r="CW10" s="218">
        <f t="shared" ref="CW10:DH25" si="8">CW9+AU10-BV10</f>
        <v>0</v>
      </c>
      <c r="CX10" s="210">
        <f t="shared" si="8"/>
        <v>0</v>
      </c>
      <c r="CY10" s="210">
        <f t="shared" si="8"/>
        <v>0</v>
      </c>
      <c r="CZ10" s="210">
        <f t="shared" si="8"/>
        <v>0</v>
      </c>
      <c r="DA10" s="219">
        <f t="shared" si="8"/>
        <v>0</v>
      </c>
      <c r="DB10" s="210">
        <f t="shared" si="8"/>
        <v>0</v>
      </c>
      <c r="DC10" s="210">
        <f t="shared" si="8"/>
        <v>0</v>
      </c>
      <c r="DD10" s="210">
        <f t="shared" si="8"/>
        <v>0</v>
      </c>
      <c r="DE10" s="210">
        <f t="shared" si="8"/>
        <v>0</v>
      </c>
      <c r="DF10" s="210">
        <f t="shared" si="8"/>
        <v>0</v>
      </c>
      <c r="DG10" s="210">
        <f t="shared" si="8"/>
        <v>0</v>
      </c>
      <c r="DH10" s="210">
        <f t="shared" si="8"/>
        <v>0</v>
      </c>
      <c r="DI10" s="196">
        <f t="shared" ref="DI10:DI41" si="9">SUM(CW10:DH10)</f>
        <v>0</v>
      </c>
      <c r="DJ10" s="210">
        <f t="shared" ref="DJ10:DU25" si="10">DJ9+BH10-CI10</f>
        <v>0</v>
      </c>
      <c r="DK10" s="210">
        <f t="shared" si="10"/>
        <v>0</v>
      </c>
      <c r="DL10" s="196">
        <f t="shared" si="10"/>
        <v>0</v>
      </c>
      <c r="DM10" s="196">
        <f t="shared" si="10"/>
        <v>0</v>
      </c>
      <c r="DN10" s="191">
        <f t="shared" si="10"/>
        <v>0</v>
      </c>
      <c r="DO10" s="210">
        <f t="shared" si="10"/>
        <v>0</v>
      </c>
      <c r="DP10" s="210">
        <f t="shared" si="10"/>
        <v>0</v>
      </c>
      <c r="DQ10" s="196">
        <f t="shared" si="10"/>
        <v>0</v>
      </c>
      <c r="DR10" s="196">
        <f t="shared" si="10"/>
        <v>0</v>
      </c>
      <c r="DS10" s="191">
        <f t="shared" si="10"/>
        <v>0</v>
      </c>
      <c r="DT10" s="210">
        <f t="shared" si="10"/>
        <v>0</v>
      </c>
      <c r="DU10" s="210">
        <f t="shared" si="10"/>
        <v>0</v>
      </c>
      <c r="DV10" s="218">
        <f t="shared" ref="DV10:DV41" si="11">SUM(DJ10:DU10)</f>
        <v>0</v>
      </c>
      <c r="DW10" s="191">
        <f t="shared" ref="DW10:DW41" si="12">DI10+DV10</f>
        <v>0</v>
      </c>
      <c r="DX10" s="241">
        <v>1</v>
      </c>
    </row>
    <row r="11" spans="2:136" ht="15" customHeight="1" x14ac:dyDescent="0.15">
      <c r="B11" s="384"/>
      <c r="C11" s="137">
        <v>2</v>
      </c>
      <c r="D11" s="179">
        <f>SUM(様式①!D11:G11)</f>
        <v>0</v>
      </c>
      <c r="E11" s="65"/>
      <c r="F11" s="65"/>
      <c r="G11" s="181">
        <f t="shared" ref="G11:G41" si="13">E11+F11</f>
        <v>0</v>
      </c>
      <c r="H11" s="182">
        <f t="shared" ref="H11:H41" si="14">D11+G11</f>
        <v>0</v>
      </c>
      <c r="I11" s="183">
        <f>SUM(様式①!H11:K11)</f>
        <v>0</v>
      </c>
      <c r="J11" s="35"/>
      <c r="K11" s="191">
        <f t="shared" si="1"/>
        <v>0</v>
      </c>
      <c r="L11" s="30"/>
      <c r="M11" s="195">
        <f t="shared" ref="M11:M40" si="15">K11+L11</f>
        <v>0</v>
      </c>
      <c r="N11" s="103">
        <f t="shared" ref="N11:N40" si="16">N10+D11-I11</f>
        <v>0</v>
      </c>
      <c r="O11" s="196">
        <f t="shared" ref="O11:O40" si="17">O10+G11-J11</f>
        <v>0</v>
      </c>
      <c r="P11" s="191">
        <f t="shared" ref="P11:P40" si="18">N11+O11</f>
        <v>0</v>
      </c>
      <c r="Q11" s="197">
        <f t="shared" ref="Q11:Q40" si="19">Q10-L11</f>
        <v>0</v>
      </c>
      <c r="R11" s="197">
        <f t="shared" ref="R11:R40" si="20">N11+Q11</f>
        <v>0</v>
      </c>
      <c r="S11" s="195">
        <f t="shared" ref="S11:S40" si="21">P11+Q11</f>
        <v>0</v>
      </c>
      <c r="T11" s="36"/>
      <c r="U11" s="30"/>
      <c r="V11" s="202">
        <f t="shared" ref="V11:V40" si="22">V10+T11-U11</f>
        <v>0</v>
      </c>
      <c r="W11" s="29"/>
      <c r="X11" s="30"/>
      <c r="Y11" s="196">
        <f t="shared" si="2"/>
        <v>0</v>
      </c>
      <c r="Z11" s="30"/>
      <c r="AA11" s="191">
        <f t="shared" ref="AA11:AA40" si="23">W11+Z11</f>
        <v>0</v>
      </c>
      <c r="AB11" s="29"/>
      <c r="AC11" s="30"/>
      <c r="AD11" s="210">
        <f t="shared" si="3"/>
        <v>0</v>
      </c>
      <c r="AE11" s="26"/>
      <c r="AF11" s="211">
        <f t="shared" ref="AF11:AF40" si="24">AB11+AE11</f>
        <v>0</v>
      </c>
      <c r="AG11" s="218">
        <f t="shared" si="4"/>
        <v>0</v>
      </c>
      <c r="AH11" s="210">
        <f t="shared" si="4"/>
        <v>0</v>
      </c>
      <c r="AI11" s="219">
        <f t="shared" si="0"/>
        <v>0</v>
      </c>
      <c r="AJ11" s="202">
        <f t="shared" si="5"/>
        <v>0</v>
      </c>
      <c r="AK11" s="216">
        <f t="shared" ref="AK11:AK42" si="25">AG11+AJ11</f>
        <v>0</v>
      </c>
      <c r="AL11" s="217">
        <f t="shared" ref="AL11:AL42" si="26">AI11+AJ11</f>
        <v>0</v>
      </c>
      <c r="AM11" s="227" t="str">
        <f t="shared" si="6"/>
        <v/>
      </c>
      <c r="AN11" s="312"/>
      <c r="AO11" s="313"/>
      <c r="AP11" s="314"/>
      <c r="AQ11" s="354"/>
      <c r="AR11" s="361">
        <f t="shared" si="7"/>
        <v>0</v>
      </c>
      <c r="AS11" s="357">
        <f t="shared" ref="AS11:AS40" si="27">IF($AS$7,AQ11*24/($AS$7*24),0)</f>
        <v>0</v>
      </c>
      <c r="AT11" s="234">
        <f t="shared" ref="AT11:AT40" si="28">IF(AND($AT$7,M11),(M11/(AQ11*24)/1000)/$AT$7,)</f>
        <v>0</v>
      </c>
      <c r="AU11" s="25"/>
      <c r="AV11" s="26"/>
      <c r="AW11" s="26"/>
      <c r="AX11" s="26"/>
      <c r="AY11" s="27"/>
      <c r="AZ11" s="26"/>
      <c r="BA11" s="26"/>
      <c r="BB11" s="26"/>
      <c r="BC11" s="26"/>
      <c r="BD11" s="26"/>
      <c r="BE11" s="26"/>
      <c r="BF11" s="26"/>
      <c r="BG11" s="196">
        <f t="shared" ref="BG11:BG40" si="29">SUM(AU11:BF11)</f>
        <v>0</v>
      </c>
      <c r="BH11" s="26"/>
      <c r="BI11" s="26"/>
      <c r="BJ11" s="30"/>
      <c r="BK11" s="30"/>
      <c r="BL11" s="31"/>
      <c r="BM11" s="26"/>
      <c r="BN11" s="26"/>
      <c r="BO11" s="30"/>
      <c r="BP11" s="30"/>
      <c r="BQ11" s="31"/>
      <c r="BR11" s="26"/>
      <c r="BS11" s="26"/>
      <c r="BT11" s="218">
        <f t="shared" ref="BT11:BT40" si="30">SUM(BH11:BS11)</f>
        <v>0</v>
      </c>
      <c r="BU11" s="195">
        <f t="shared" ref="BU11:BU40" si="31">BG11+BT11</f>
        <v>0</v>
      </c>
      <c r="BV11" s="25"/>
      <c r="BW11" s="26"/>
      <c r="BX11" s="26"/>
      <c r="BY11" s="26"/>
      <c r="BZ11" s="27"/>
      <c r="CA11" s="26"/>
      <c r="CB11" s="26"/>
      <c r="CC11" s="26"/>
      <c r="CD11" s="26"/>
      <c r="CE11" s="26"/>
      <c r="CF11" s="26"/>
      <c r="CG11" s="26"/>
      <c r="CH11" s="196">
        <f t="shared" ref="CH11:CH40" si="32">SUM(BV11:CG11)</f>
        <v>0</v>
      </c>
      <c r="CI11" s="26"/>
      <c r="CJ11" s="26"/>
      <c r="CK11" s="30"/>
      <c r="CL11" s="30"/>
      <c r="CM11" s="31"/>
      <c r="CN11" s="26"/>
      <c r="CO11" s="26"/>
      <c r="CP11" s="30"/>
      <c r="CQ11" s="30"/>
      <c r="CR11" s="31"/>
      <c r="CS11" s="26"/>
      <c r="CT11" s="26"/>
      <c r="CU11" s="218">
        <f t="shared" ref="CU11:CU40" si="33">SUM(CI11:CT11)</f>
        <v>0</v>
      </c>
      <c r="CV11" s="195">
        <f t="shared" ref="CV11:CV40" si="34">CH11+CU11</f>
        <v>0</v>
      </c>
      <c r="CW11" s="218">
        <f t="shared" si="8"/>
        <v>0</v>
      </c>
      <c r="CX11" s="210">
        <f t="shared" si="8"/>
        <v>0</v>
      </c>
      <c r="CY11" s="210">
        <f t="shared" si="8"/>
        <v>0</v>
      </c>
      <c r="CZ11" s="210">
        <f t="shared" si="8"/>
        <v>0</v>
      </c>
      <c r="DA11" s="219">
        <f t="shared" si="8"/>
        <v>0</v>
      </c>
      <c r="DB11" s="210">
        <f t="shared" si="8"/>
        <v>0</v>
      </c>
      <c r="DC11" s="210">
        <f t="shared" si="8"/>
        <v>0</v>
      </c>
      <c r="DD11" s="210">
        <f t="shared" si="8"/>
        <v>0</v>
      </c>
      <c r="DE11" s="210">
        <f t="shared" si="8"/>
        <v>0</v>
      </c>
      <c r="DF11" s="210">
        <f t="shared" si="8"/>
        <v>0</v>
      </c>
      <c r="DG11" s="210">
        <f t="shared" si="8"/>
        <v>0</v>
      </c>
      <c r="DH11" s="210">
        <f t="shared" si="8"/>
        <v>0</v>
      </c>
      <c r="DI11" s="196">
        <f t="shared" si="9"/>
        <v>0</v>
      </c>
      <c r="DJ11" s="210">
        <f t="shared" si="10"/>
        <v>0</v>
      </c>
      <c r="DK11" s="210">
        <f t="shared" si="10"/>
        <v>0</v>
      </c>
      <c r="DL11" s="196">
        <f t="shared" si="10"/>
        <v>0</v>
      </c>
      <c r="DM11" s="196">
        <f t="shared" si="10"/>
        <v>0</v>
      </c>
      <c r="DN11" s="191">
        <f t="shared" si="10"/>
        <v>0</v>
      </c>
      <c r="DO11" s="210">
        <f t="shared" si="10"/>
        <v>0</v>
      </c>
      <c r="DP11" s="210">
        <f t="shared" si="10"/>
        <v>0</v>
      </c>
      <c r="DQ11" s="196">
        <f t="shared" si="10"/>
        <v>0</v>
      </c>
      <c r="DR11" s="196">
        <f t="shared" si="10"/>
        <v>0</v>
      </c>
      <c r="DS11" s="191">
        <f t="shared" si="10"/>
        <v>0</v>
      </c>
      <c r="DT11" s="210">
        <f t="shared" si="10"/>
        <v>0</v>
      </c>
      <c r="DU11" s="210">
        <f t="shared" si="10"/>
        <v>0</v>
      </c>
      <c r="DV11" s="218">
        <f t="shared" si="11"/>
        <v>0</v>
      </c>
      <c r="DW11" s="191">
        <f t="shared" si="12"/>
        <v>0</v>
      </c>
      <c r="DX11" s="241">
        <v>2</v>
      </c>
    </row>
    <row r="12" spans="2:136" ht="15" customHeight="1" x14ac:dyDescent="0.15">
      <c r="B12" s="384"/>
      <c r="C12" s="137">
        <v>3</v>
      </c>
      <c r="D12" s="179">
        <f>SUM(様式①!D12:G12)</f>
        <v>0</v>
      </c>
      <c r="E12" s="65"/>
      <c r="F12" s="65"/>
      <c r="G12" s="181">
        <f t="shared" si="13"/>
        <v>0</v>
      </c>
      <c r="H12" s="182">
        <f t="shared" si="14"/>
        <v>0</v>
      </c>
      <c r="I12" s="183">
        <f>SUM(様式①!H12:K12)</f>
        <v>0</v>
      </c>
      <c r="J12" s="35"/>
      <c r="K12" s="191">
        <f t="shared" si="1"/>
        <v>0</v>
      </c>
      <c r="L12" s="30"/>
      <c r="M12" s="195">
        <f t="shared" si="15"/>
        <v>0</v>
      </c>
      <c r="N12" s="103">
        <f t="shared" si="16"/>
        <v>0</v>
      </c>
      <c r="O12" s="196">
        <f t="shared" si="17"/>
        <v>0</v>
      </c>
      <c r="P12" s="191">
        <f t="shared" si="18"/>
        <v>0</v>
      </c>
      <c r="Q12" s="197">
        <f t="shared" si="19"/>
        <v>0</v>
      </c>
      <c r="R12" s="197">
        <f t="shared" si="20"/>
        <v>0</v>
      </c>
      <c r="S12" s="195">
        <f t="shared" si="21"/>
        <v>0</v>
      </c>
      <c r="T12" s="36"/>
      <c r="U12" s="30"/>
      <c r="V12" s="202">
        <f t="shared" si="22"/>
        <v>0</v>
      </c>
      <c r="W12" s="29"/>
      <c r="X12" s="30"/>
      <c r="Y12" s="196">
        <f t="shared" si="2"/>
        <v>0</v>
      </c>
      <c r="Z12" s="30"/>
      <c r="AA12" s="191">
        <f t="shared" si="23"/>
        <v>0</v>
      </c>
      <c r="AB12" s="29"/>
      <c r="AC12" s="30"/>
      <c r="AD12" s="210">
        <f t="shared" si="3"/>
        <v>0</v>
      </c>
      <c r="AE12" s="26"/>
      <c r="AF12" s="211">
        <f t="shared" si="24"/>
        <v>0</v>
      </c>
      <c r="AG12" s="218">
        <f t="shared" si="4"/>
        <v>0</v>
      </c>
      <c r="AH12" s="210">
        <f t="shared" si="4"/>
        <v>0</v>
      </c>
      <c r="AI12" s="219">
        <f t="shared" si="0"/>
        <v>0</v>
      </c>
      <c r="AJ12" s="202">
        <f t="shared" si="5"/>
        <v>0</v>
      </c>
      <c r="AK12" s="216">
        <f t="shared" si="25"/>
        <v>0</v>
      </c>
      <c r="AL12" s="217">
        <f t="shared" si="26"/>
        <v>0</v>
      </c>
      <c r="AM12" s="227" t="str">
        <f t="shared" si="6"/>
        <v/>
      </c>
      <c r="AN12" s="312"/>
      <c r="AO12" s="313"/>
      <c r="AP12" s="314"/>
      <c r="AQ12" s="354"/>
      <c r="AR12" s="361">
        <f t="shared" si="7"/>
        <v>0</v>
      </c>
      <c r="AS12" s="357">
        <f t="shared" si="27"/>
        <v>0</v>
      </c>
      <c r="AT12" s="234">
        <f t="shared" si="28"/>
        <v>0</v>
      </c>
      <c r="AU12" s="25"/>
      <c r="AV12" s="26"/>
      <c r="AW12" s="26"/>
      <c r="AX12" s="26"/>
      <c r="AY12" s="27"/>
      <c r="AZ12" s="26"/>
      <c r="BA12" s="26"/>
      <c r="BB12" s="26"/>
      <c r="BC12" s="26"/>
      <c r="BD12" s="26"/>
      <c r="BE12" s="26"/>
      <c r="BF12" s="26"/>
      <c r="BG12" s="196">
        <f t="shared" si="29"/>
        <v>0</v>
      </c>
      <c r="BH12" s="26"/>
      <c r="BI12" s="26"/>
      <c r="BJ12" s="30"/>
      <c r="BK12" s="30"/>
      <c r="BL12" s="31"/>
      <c r="BM12" s="26"/>
      <c r="BN12" s="26"/>
      <c r="BO12" s="30"/>
      <c r="BP12" s="30"/>
      <c r="BQ12" s="31"/>
      <c r="BR12" s="26"/>
      <c r="BS12" s="26"/>
      <c r="BT12" s="218">
        <f t="shared" si="30"/>
        <v>0</v>
      </c>
      <c r="BU12" s="195">
        <f t="shared" si="31"/>
        <v>0</v>
      </c>
      <c r="BV12" s="25"/>
      <c r="BW12" s="26"/>
      <c r="BX12" s="26"/>
      <c r="BY12" s="26"/>
      <c r="BZ12" s="27"/>
      <c r="CA12" s="26"/>
      <c r="CB12" s="26"/>
      <c r="CC12" s="26"/>
      <c r="CD12" s="26"/>
      <c r="CE12" s="26"/>
      <c r="CF12" s="26"/>
      <c r="CG12" s="26"/>
      <c r="CH12" s="196">
        <f t="shared" si="32"/>
        <v>0</v>
      </c>
      <c r="CI12" s="26"/>
      <c r="CJ12" s="26"/>
      <c r="CK12" s="30"/>
      <c r="CL12" s="30"/>
      <c r="CM12" s="31"/>
      <c r="CN12" s="26"/>
      <c r="CO12" s="26"/>
      <c r="CP12" s="30"/>
      <c r="CQ12" s="30"/>
      <c r="CR12" s="31"/>
      <c r="CS12" s="26"/>
      <c r="CT12" s="26"/>
      <c r="CU12" s="218">
        <f t="shared" si="33"/>
        <v>0</v>
      </c>
      <c r="CV12" s="195">
        <f t="shared" si="34"/>
        <v>0</v>
      </c>
      <c r="CW12" s="218">
        <f t="shared" si="8"/>
        <v>0</v>
      </c>
      <c r="CX12" s="210">
        <f t="shared" si="8"/>
        <v>0</v>
      </c>
      <c r="CY12" s="210">
        <f t="shared" si="8"/>
        <v>0</v>
      </c>
      <c r="CZ12" s="210">
        <f t="shared" si="8"/>
        <v>0</v>
      </c>
      <c r="DA12" s="219">
        <f t="shared" si="8"/>
        <v>0</v>
      </c>
      <c r="DB12" s="210">
        <f t="shared" si="8"/>
        <v>0</v>
      </c>
      <c r="DC12" s="210">
        <f t="shared" si="8"/>
        <v>0</v>
      </c>
      <c r="DD12" s="210">
        <f t="shared" si="8"/>
        <v>0</v>
      </c>
      <c r="DE12" s="210">
        <f t="shared" si="8"/>
        <v>0</v>
      </c>
      <c r="DF12" s="210">
        <f t="shared" si="8"/>
        <v>0</v>
      </c>
      <c r="DG12" s="210">
        <f t="shared" si="8"/>
        <v>0</v>
      </c>
      <c r="DH12" s="210">
        <f t="shared" si="8"/>
        <v>0</v>
      </c>
      <c r="DI12" s="196">
        <f t="shared" si="9"/>
        <v>0</v>
      </c>
      <c r="DJ12" s="210">
        <f t="shared" si="10"/>
        <v>0</v>
      </c>
      <c r="DK12" s="210">
        <f t="shared" si="10"/>
        <v>0</v>
      </c>
      <c r="DL12" s="196">
        <f t="shared" si="10"/>
        <v>0</v>
      </c>
      <c r="DM12" s="196">
        <f t="shared" si="10"/>
        <v>0</v>
      </c>
      <c r="DN12" s="191">
        <f t="shared" si="10"/>
        <v>0</v>
      </c>
      <c r="DO12" s="210">
        <f t="shared" si="10"/>
        <v>0</v>
      </c>
      <c r="DP12" s="210">
        <f t="shared" si="10"/>
        <v>0</v>
      </c>
      <c r="DQ12" s="196">
        <f t="shared" si="10"/>
        <v>0</v>
      </c>
      <c r="DR12" s="196">
        <f t="shared" si="10"/>
        <v>0</v>
      </c>
      <c r="DS12" s="191">
        <f t="shared" si="10"/>
        <v>0</v>
      </c>
      <c r="DT12" s="210">
        <f t="shared" si="10"/>
        <v>0</v>
      </c>
      <c r="DU12" s="210">
        <f t="shared" si="10"/>
        <v>0</v>
      </c>
      <c r="DV12" s="218">
        <f t="shared" si="11"/>
        <v>0</v>
      </c>
      <c r="DW12" s="191">
        <f t="shared" si="12"/>
        <v>0</v>
      </c>
      <c r="DX12" s="241">
        <v>3</v>
      </c>
    </row>
    <row r="13" spans="2:136" ht="15" customHeight="1" x14ac:dyDescent="0.15">
      <c r="B13" s="384"/>
      <c r="C13" s="137">
        <v>4</v>
      </c>
      <c r="D13" s="179">
        <f>SUM(様式①!D13:G13)</f>
        <v>0</v>
      </c>
      <c r="E13" s="65"/>
      <c r="F13" s="65"/>
      <c r="G13" s="181">
        <f t="shared" si="13"/>
        <v>0</v>
      </c>
      <c r="H13" s="182">
        <f t="shared" si="14"/>
        <v>0</v>
      </c>
      <c r="I13" s="183">
        <f>SUM(様式①!H13:K13)</f>
        <v>0</v>
      </c>
      <c r="J13" s="35"/>
      <c r="K13" s="191">
        <f t="shared" si="1"/>
        <v>0</v>
      </c>
      <c r="L13" s="30"/>
      <c r="M13" s="195">
        <f t="shared" si="15"/>
        <v>0</v>
      </c>
      <c r="N13" s="103">
        <f t="shared" si="16"/>
        <v>0</v>
      </c>
      <c r="O13" s="196">
        <f t="shared" si="17"/>
        <v>0</v>
      </c>
      <c r="P13" s="191">
        <f t="shared" si="18"/>
        <v>0</v>
      </c>
      <c r="Q13" s="197">
        <f t="shared" si="19"/>
        <v>0</v>
      </c>
      <c r="R13" s="197">
        <f t="shared" si="20"/>
        <v>0</v>
      </c>
      <c r="S13" s="195">
        <f t="shared" si="21"/>
        <v>0</v>
      </c>
      <c r="T13" s="36"/>
      <c r="U13" s="30"/>
      <c r="V13" s="202">
        <f t="shared" si="22"/>
        <v>0</v>
      </c>
      <c r="W13" s="29"/>
      <c r="X13" s="30"/>
      <c r="Y13" s="196">
        <f t="shared" si="2"/>
        <v>0</v>
      </c>
      <c r="Z13" s="30"/>
      <c r="AA13" s="191">
        <f t="shared" si="23"/>
        <v>0</v>
      </c>
      <c r="AB13" s="29"/>
      <c r="AC13" s="30"/>
      <c r="AD13" s="210">
        <f t="shared" si="3"/>
        <v>0</v>
      </c>
      <c r="AE13" s="26"/>
      <c r="AF13" s="211">
        <f t="shared" si="24"/>
        <v>0</v>
      </c>
      <c r="AG13" s="218">
        <f t="shared" si="4"/>
        <v>0</v>
      </c>
      <c r="AH13" s="210">
        <f t="shared" si="4"/>
        <v>0</v>
      </c>
      <c r="AI13" s="219">
        <f t="shared" si="0"/>
        <v>0</v>
      </c>
      <c r="AJ13" s="202">
        <f t="shared" si="5"/>
        <v>0</v>
      </c>
      <c r="AK13" s="216">
        <f t="shared" si="25"/>
        <v>0</v>
      </c>
      <c r="AL13" s="217">
        <f t="shared" si="26"/>
        <v>0</v>
      </c>
      <c r="AM13" s="227" t="str">
        <f t="shared" si="6"/>
        <v/>
      </c>
      <c r="AN13" s="312"/>
      <c r="AO13" s="313"/>
      <c r="AP13" s="314"/>
      <c r="AQ13" s="354"/>
      <c r="AR13" s="361">
        <f t="shared" si="7"/>
        <v>0</v>
      </c>
      <c r="AS13" s="357">
        <f t="shared" si="27"/>
        <v>0</v>
      </c>
      <c r="AT13" s="234">
        <f t="shared" si="28"/>
        <v>0</v>
      </c>
      <c r="AU13" s="25"/>
      <c r="AV13" s="26"/>
      <c r="AW13" s="26"/>
      <c r="AX13" s="26"/>
      <c r="AY13" s="27"/>
      <c r="AZ13" s="26"/>
      <c r="BA13" s="26"/>
      <c r="BB13" s="26"/>
      <c r="BC13" s="26"/>
      <c r="BD13" s="26"/>
      <c r="BE13" s="26"/>
      <c r="BF13" s="26"/>
      <c r="BG13" s="196">
        <f t="shared" si="29"/>
        <v>0</v>
      </c>
      <c r="BH13" s="26"/>
      <c r="BI13" s="26"/>
      <c r="BJ13" s="30"/>
      <c r="BK13" s="30"/>
      <c r="BL13" s="31"/>
      <c r="BM13" s="26"/>
      <c r="BN13" s="26"/>
      <c r="BO13" s="30"/>
      <c r="BP13" s="30"/>
      <c r="BQ13" s="31"/>
      <c r="BR13" s="26"/>
      <c r="BS13" s="26"/>
      <c r="BT13" s="218">
        <f t="shared" si="30"/>
        <v>0</v>
      </c>
      <c r="BU13" s="195">
        <f t="shared" si="31"/>
        <v>0</v>
      </c>
      <c r="BV13" s="25"/>
      <c r="BW13" s="26"/>
      <c r="BX13" s="26"/>
      <c r="BY13" s="26"/>
      <c r="BZ13" s="27"/>
      <c r="CA13" s="26"/>
      <c r="CB13" s="26"/>
      <c r="CC13" s="26"/>
      <c r="CD13" s="26"/>
      <c r="CE13" s="26"/>
      <c r="CF13" s="26"/>
      <c r="CG13" s="26"/>
      <c r="CH13" s="196">
        <f t="shared" si="32"/>
        <v>0</v>
      </c>
      <c r="CI13" s="26"/>
      <c r="CJ13" s="26"/>
      <c r="CK13" s="30"/>
      <c r="CL13" s="30"/>
      <c r="CM13" s="31"/>
      <c r="CN13" s="26"/>
      <c r="CO13" s="26"/>
      <c r="CP13" s="30"/>
      <c r="CQ13" s="30"/>
      <c r="CR13" s="31"/>
      <c r="CS13" s="26"/>
      <c r="CT13" s="26"/>
      <c r="CU13" s="218">
        <f t="shared" si="33"/>
        <v>0</v>
      </c>
      <c r="CV13" s="195">
        <f t="shared" si="34"/>
        <v>0</v>
      </c>
      <c r="CW13" s="218">
        <f t="shared" si="8"/>
        <v>0</v>
      </c>
      <c r="CX13" s="210">
        <f t="shared" si="8"/>
        <v>0</v>
      </c>
      <c r="CY13" s="210">
        <f t="shared" si="8"/>
        <v>0</v>
      </c>
      <c r="CZ13" s="210">
        <f t="shared" si="8"/>
        <v>0</v>
      </c>
      <c r="DA13" s="219">
        <f t="shared" si="8"/>
        <v>0</v>
      </c>
      <c r="DB13" s="210">
        <f t="shared" si="8"/>
        <v>0</v>
      </c>
      <c r="DC13" s="210">
        <f t="shared" si="8"/>
        <v>0</v>
      </c>
      <c r="DD13" s="210">
        <f t="shared" si="8"/>
        <v>0</v>
      </c>
      <c r="DE13" s="210">
        <f t="shared" si="8"/>
        <v>0</v>
      </c>
      <c r="DF13" s="210">
        <f t="shared" si="8"/>
        <v>0</v>
      </c>
      <c r="DG13" s="210">
        <f t="shared" si="8"/>
        <v>0</v>
      </c>
      <c r="DH13" s="210">
        <f t="shared" si="8"/>
        <v>0</v>
      </c>
      <c r="DI13" s="196">
        <f t="shared" si="9"/>
        <v>0</v>
      </c>
      <c r="DJ13" s="210">
        <f t="shared" si="10"/>
        <v>0</v>
      </c>
      <c r="DK13" s="210">
        <f t="shared" si="10"/>
        <v>0</v>
      </c>
      <c r="DL13" s="196">
        <f t="shared" si="10"/>
        <v>0</v>
      </c>
      <c r="DM13" s="196">
        <f t="shared" si="10"/>
        <v>0</v>
      </c>
      <c r="DN13" s="191">
        <f t="shared" si="10"/>
        <v>0</v>
      </c>
      <c r="DO13" s="210">
        <f t="shared" si="10"/>
        <v>0</v>
      </c>
      <c r="DP13" s="210">
        <f t="shared" si="10"/>
        <v>0</v>
      </c>
      <c r="DQ13" s="196">
        <f t="shared" si="10"/>
        <v>0</v>
      </c>
      <c r="DR13" s="196">
        <f t="shared" si="10"/>
        <v>0</v>
      </c>
      <c r="DS13" s="191">
        <f t="shared" si="10"/>
        <v>0</v>
      </c>
      <c r="DT13" s="210">
        <f t="shared" si="10"/>
        <v>0</v>
      </c>
      <c r="DU13" s="210">
        <f t="shared" si="10"/>
        <v>0</v>
      </c>
      <c r="DV13" s="218">
        <f t="shared" si="11"/>
        <v>0</v>
      </c>
      <c r="DW13" s="191">
        <f t="shared" si="12"/>
        <v>0</v>
      </c>
      <c r="DX13" s="241">
        <v>4</v>
      </c>
    </row>
    <row r="14" spans="2:136" ht="15" customHeight="1" x14ac:dyDescent="0.15">
      <c r="B14" s="384"/>
      <c r="C14" s="137">
        <v>5</v>
      </c>
      <c r="D14" s="179">
        <f>SUM(様式①!D14:G14)</f>
        <v>0</v>
      </c>
      <c r="E14" s="65"/>
      <c r="F14" s="65"/>
      <c r="G14" s="181">
        <f t="shared" si="13"/>
        <v>0</v>
      </c>
      <c r="H14" s="182">
        <f t="shared" si="14"/>
        <v>0</v>
      </c>
      <c r="I14" s="183">
        <f>SUM(様式①!H14:K14)</f>
        <v>0</v>
      </c>
      <c r="J14" s="35"/>
      <c r="K14" s="191">
        <f t="shared" si="1"/>
        <v>0</v>
      </c>
      <c r="L14" s="30"/>
      <c r="M14" s="195">
        <f t="shared" si="15"/>
        <v>0</v>
      </c>
      <c r="N14" s="103">
        <f t="shared" si="16"/>
        <v>0</v>
      </c>
      <c r="O14" s="196">
        <f t="shared" si="17"/>
        <v>0</v>
      </c>
      <c r="P14" s="191">
        <f t="shared" si="18"/>
        <v>0</v>
      </c>
      <c r="Q14" s="197">
        <f t="shared" si="19"/>
        <v>0</v>
      </c>
      <c r="R14" s="197">
        <f t="shared" si="20"/>
        <v>0</v>
      </c>
      <c r="S14" s="195">
        <f t="shared" si="21"/>
        <v>0</v>
      </c>
      <c r="T14" s="36"/>
      <c r="U14" s="30"/>
      <c r="V14" s="202">
        <f t="shared" si="22"/>
        <v>0</v>
      </c>
      <c r="W14" s="29"/>
      <c r="X14" s="30"/>
      <c r="Y14" s="196">
        <f t="shared" si="2"/>
        <v>0</v>
      </c>
      <c r="Z14" s="30"/>
      <c r="AA14" s="191">
        <f t="shared" si="23"/>
        <v>0</v>
      </c>
      <c r="AB14" s="29"/>
      <c r="AC14" s="30"/>
      <c r="AD14" s="210">
        <f t="shared" si="3"/>
        <v>0</v>
      </c>
      <c r="AE14" s="26"/>
      <c r="AF14" s="211">
        <f t="shared" si="24"/>
        <v>0</v>
      </c>
      <c r="AG14" s="218">
        <f t="shared" si="4"/>
        <v>0</v>
      </c>
      <c r="AH14" s="210">
        <f t="shared" si="4"/>
        <v>0</v>
      </c>
      <c r="AI14" s="219">
        <f t="shared" si="0"/>
        <v>0</v>
      </c>
      <c r="AJ14" s="202">
        <f t="shared" si="5"/>
        <v>0</v>
      </c>
      <c r="AK14" s="216">
        <f t="shared" si="25"/>
        <v>0</v>
      </c>
      <c r="AL14" s="217">
        <f t="shared" si="26"/>
        <v>0</v>
      </c>
      <c r="AM14" s="227" t="str">
        <f t="shared" si="6"/>
        <v/>
      </c>
      <c r="AN14" s="312"/>
      <c r="AO14" s="313"/>
      <c r="AP14" s="314"/>
      <c r="AQ14" s="354"/>
      <c r="AR14" s="361">
        <f t="shared" si="7"/>
        <v>0</v>
      </c>
      <c r="AS14" s="357">
        <f t="shared" si="27"/>
        <v>0</v>
      </c>
      <c r="AT14" s="234">
        <f t="shared" si="28"/>
        <v>0</v>
      </c>
      <c r="AU14" s="25"/>
      <c r="AV14" s="26"/>
      <c r="AW14" s="26"/>
      <c r="AX14" s="26"/>
      <c r="AY14" s="27"/>
      <c r="AZ14" s="26"/>
      <c r="BA14" s="26"/>
      <c r="BB14" s="26"/>
      <c r="BC14" s="26"/>
      <c r="BD14" s="26"/>
      <c r="BE14" s="26"/>
      <c r="BF14" s="26"/>
      <c r="BG14" s="196">
        <f t="shared" si="29"/>
        <v>0</v>
      </c>
      <c r="BH14" s="26"/>
      <c r="BI14" s="26"/>
      <c r="BJ14" s="30"/>
      <c r="BK14" s="30"/>
      <c r="BL14" s="31"/>
      <c r="BM14" s="26"/>
      <c r="BN14" s="26"/>
      <c r="BO14" s="30"/>
      <c r="BP14" s="30"/>
      <c r="BQ14" s="31"/>
      <c r="BR14" s="26"/>
      <c r="BS14" s="26"/>
      <c r="BT14" s="218">
        <f t="shared" si="30"/>
        <v>0</v>
      </c>
      <c r="BU14" s="195">
        <f t="shared" si="31"/>
        <v>0</v>
      </c>
      <c r="BV14" s="25"/>
      <c r="BW14" s="26"/>
      <c r="BX14" s="26"/>
      <c r="BY14" s="26"/>
      <c r="BZ14" s="27"/>
      <c r="CA14" s="26"/>
      <c r="CB14" s="26"/>
      <c r="CC14" s="26"/>
      <c r="CD14" s="26"/>
      <c r="CE14" s="26"/>
      <c r="CF14" s="26"/>
      <c r="CG14" s="26"/>
      <c r="CH14" s="196">
        <f t="shared" si="32"/>
        <v>0</v>
      </c>
      <c r="CI14" s="26"/>
      <c r="CJ14" s="26"/>
      <c r="CK14" s="30"/>
      <c r="CL14" s="30"/>
      <c r="CM14" s="31"/>
      <c r="CN14" s="26"/>
      <c r="CO14" s="26"/>
      <c r="CP14" s="30"/>
      <c r="CQ14" s="30"/>
      <c r="CR14" s="31"/>
      <c r="CS14" s="26"/>
      <c r="CT14" s="26"/>
      <c r="CU14" s="218">
        <f t="shared" si="33"/>
        <v>0</v>
      </c>
      <c r="CV14" s="195">
        <f t="shared" si="34"/>
        <v>0</v>
      </c>
      <c r="CW14" s="218">
        <f t="shared" si="8"/>
        <v>0</v>
      </c>
      <c r="CX14" s="210">
        <f t="shared" si="8"/>
        <v>0</v>
      </c>
      <c r="CY14" s="210">
        <f t="shared" si="8"/>
        <v>0</v>
      </c>
      <c r="CZ14" s="210">
        <f t="shared" si="8"/>
        <v>0</v>
      </c>
      <c r="DA14" s="219">
        <f t="shared" si="8"/>
        <v>0</v>
      </c>
      <c r="DB14" s="210">
        <f t="shared" si="8"/>
        <v>0</v>
      </c>
      <c r="DC14" s="210">
        <f t="shared" si="8"/>
        <v>0</v>
      </c>
      <c r="DD14" s="210">
        <f t="shared" si="8"/>
        <v>0</v>
      </c>
      <c r="DE14" s="210">
        <f t="shared" si="8"/>
        <v>0</v>
      </c>
      <c r="DF14" s="210">
        <f t="shared" si="8"/>
        <v>0</v>
      </c>
      <c r="DG14" s="210">
        <f t="shared" si="8"/>
        <v>0</v>
      </c>
      <c r="DH14" s="210">
        <f t="shared" si="8"/>
        <v>0</v>
      </c>
      <c r="DI14" s="196">
        <f t="shared" si="9"/>
        <v>0</v>
      </c>
      <c r="DJ14" s="210">
        <f t="shared" si="10"/>
        <v>0</v>
      </c>
      <c r="DK14" s="210">
        <f t="shared" si="10"/>
        <v>0</v>
      </c>
      <c r="DL14" s="196">
        <f t="shared" si="10"/>
        <v>0</v>
      </c>
      <c r="DM14" s="196">
        <f t="shared" si="10"/>
        <v>0</v>
      </c>
      <c r="DN14" s="191">
        <f t="shared" si="10"/>
        <v>0</v>
      </c>
      <c r="DO14" s="210">
        <f t="shared" si="10"/>
        <v>0</v>
      </c>
      <c r="DP14" s="210">
        <f t="shared" si="10"/>
        <v>0</v>
      </c>
      <c r="DQ14" s="196">
        <f t="shared" si="10"/>
        <v>0</v>
      </c>
      <c r="DR14" s="196">
        <f t="shared" si="10"/>
        <v>0</v>
      </c>
      <c r="DS14" s="191">
        <f t="shared" si="10"/>
        <v>0</v>
      </c>
      <c r="DT14" s="210">
        <f t="shared" si="10"/>
        <v>0</v>
      </c>
      <c r="DU14" s="210">
        <f t="shared" si="10"/>
        <v>0</v>
      </c>
      <c r="DV14" s="218">
        <f t="shared" si="11"/>
        <v>0</v>
      </c>
      <c r="DW14" s="191">
        <f t="shared" si="12"/>
        <v>0</v>
      </c>
      <c r="DX14" s="241">
        <v>5</v>
      </c>
    </row>
    <row r="15" spans="2:136" ht="15" customHeight="1" x14ac:dyDescent="0.15">
      <c r="B15" s="384"/>
      <c r="C15" s="137">
        <v>6</v>
      </c>
      <c r="D15" s="179">
        <f>SUM(様式①!D15:G15)</f>
        <v>0</v>
      </c>
      <c r="E15" s="65"/>
      <c r="F15" s="65"/>
      <c r="G15" s="181">
        <f t="shared" si="13"/>
        <v>0</v>
      </c>
      <c r="H15" s="182">
        <f t="shared" si="14"/>
        <v>0</v>
      </c>
      <c r="I15" s="183">
        <f>SUM(様式①!H15:K15)</f>
        <v>0</v>
      </c>
      <c r="J15" s="35"/>
      <c r="K15" s="191">
        <f t="shared" si="1"/>
        <v>0</v>
      </c>
      <c r="L15" s="30"/>
      <c r="M15" s="195">
        <f t="shared" si="15"/>
        <v>0</v>
      </c>
      <c r="N15" s="103">
        <f t="shared" si="16"/>
        <v>0</v>
      </c>
      <c r="O15" s="196">
        <f t="shared" si="17"/>
        <v>0</v>
      </c>
      <c r="P15" s="191">
        <f t="shared" si="18"/>
        <v>0</v>
      </c>
      <c r="Q15" s="197">
        <f t="shared" si="19"/>
        <v>0</v>
      </c>
      <c r="R15" s="197">
        <f t="shared" si="20"/>
        <v>0</v>
      </c>
      <c r="S15" s="195">
        <f t="shared" si="21"/>
        <v>0</v>
      </c>
      <c r="T15" s="36"/>
      <c r="U15" s="30"/>
      <c r="V15" s="202">
        <f t="shared" si="22"/>
        <v>0</v>
      </c>
      <c r="W15" s="29"/>
      <c r="X15" s="30"/>
      <c r="Y15" s="196">
        <f t="shared" si="2"/>
        <v>0</v>
      </c>
      <c r="Z15" s="30"/>
      <c r="AA15" s="191">
        <f t="shared" si="23"/>
        <v>0</v>
      </c>
      <c r="AB15" s="29"/>
      <c r="AC15" s="30"/>
      <c r="AD15" s="210">
        <f t="shared" si="3"/>
        <v>0</v>
      </c>
      <c r="AE15" s="26"/>
      <c r="AF15" s="211">
        <f t="shared" si="24"/>
        <v>0</v>
      </c>
      <c r="AG15" s="218">
        <f t="shared" si="4"/>
        <v>0</v>
      </c>
      <c r="AH15" s="210">
        <f t="shared" si="4"/>
        <v>0</v>
      </c>
      <c r="AI15" s="219">
        <f t="shared" si="0"/>
        <v>0</v>
      </c>
      <c r="AJ15" s="202">
        <f t="shared" si="5"/>
        <v>0</v>
      </c>
      <c r="AK15" s="216">
        <f t="shared" si="25"/>
        <v>0</v>
      </c>
      <c r="AL15" s="217">
        <f t="shared" si="26"/>
        <v>0</v>
      </c>
      <c r="AM15" s="227" t="str">
        <f t="shared" si="6"/>
        <v/>
      </c>
      <c r="AN15" s="312"/>
      <c r="AO15" s="313"/>
      <c r="AP15" s="314"/>
      <c r="AQ15" s="354"/>
      <c r="AR15" s="361">
        <f t="shared" si="7"/>
        <v>0</v>
      </c>
      <c r="AS15" s="357">
        <f t="shared" si="27"/>
        <v>0</v>
      </c>
      <c r="AT15" s="234">
        <f t="shared" si="28"/>
        <v>0</v>
      </c>
      <c r="AU15" s="25"/>
      <c r="AV15" s="26"/>
      <c r="AW15" s="26"/>
      <c r="AX15" s="26"/>
      <c r="AY15" s="27"/>
      <c r="AZ15" s="26"/>
      <c r="BA15" s="26"/>
      <c r="BB15" s="26"/>
      <c r="BC15" s="26"/>
      <c r="BD15" s="26"/>
      <c r="BE15" s="26"/>
      <c r="BF15" s="26"/>
      <c r="BG15" s="196">
        <f t="shared" si="29"/>
        <v>0</v>
      </c>
      <c r="BH15" s="26"/>
      <c r="BI15" s="26"/>
      <c r="BJ15" s="30"/>
      <c r="BK15" s="30"/>
      <c r="BL15" s="31"/>
      <c r="BM15" s="26"/>
      <c r="BN15" s="26"/>
      <c r="BO15" s="30"/>
      <c r="BP15" s="30"/>
      <c r="BQ15" s="31"/>
      <c r="BR15" s="26"/>
      <c r="BS15" s="26"/>
      <c r="BT15" s="218">
        <f t="shared" si="30"/>
        <v>0</v>
      </c>
      <c r="BU15" s="195">
        <f t="shared" si="31"/>
        <v>0</v>
      </c>
      <c r="BV15" s="25"/>
      <c r="BW15" s="26"/>
      <c r="BX15" s="26"/>
      <c r="BY15" s="26"/>
      <c r="BZ15" s="27"/>
      <c r="CA15" s="26"/>
      <c r="CB15" s="26"/>
      <c r="CC15" s="26"/>
      <c r="CD15" s="26"/>
      <c r="CE15" s="26"/>
      <c r="CF15" s="26"/>
      <c r="CG15" s="26"/>
      <c r="CH15" s="196">
        <f t="shared" si="32"/>
        <v>0</v>
      </c>
      <c r="CI15" s="26"/>
      <c r="CJ15" s="26"/>
      <c r="CK15" s="30"/>
      <c r="CL15" s="30"/>
      <c r="CM15" s="31"/>
      <c r="CN15" s="26"/>
      <c r="CO15" s="26"/>
      <c r="CP15" s="30"/>
      <c r="CQ15" s="30"/>
      <c r="CR15" s="31"/>
      <c r="CS15" s="26"/>
      <c r="CT15" s="26"/>
      <c r="CU15" s="218">
        <f t="shared" si="33"/>
        <v>0</v>
      </c>
      <c r="CV15" s="195">
        <f t="shared" si="34"/>
        <v>0</v>
      </c>
      <c r="CW15" s="218">
        <f t="shared" si="8"/>
        <v>0</v>
      </c>
      <c r="CX15" s="210">
        <f t="shared" si="8"/>
        <v>0</v>
      </c>
      <c r="CY15" s="210">
        <f t="shared" si="8"/>
        <v>0</v>
      </c>
      <c r="CZ15" s="210">
        <f t="shared" si="8"/>
        <v>0</v>
      </c>
      <c r="DA15" s="219">
        <f t="shared" si="8"/>
        <v>0</v>
      </c>
      <c r="DB15" s="210">
        <f t="shared" si="8"/>
        <v>0</v>
      </c>
      <c r="DC15" s="210">
        <f t="shared" si="8"/>
        <v>0</v>
      </c>
      <c r="DD15" s="210">
        <f t="shared" si="8"/>
        <v>0</v>
      </c>
      <c r="DE15" s="210">
        <f t="shared" si="8"/>
        <v>0</v>
      </c>
      <c r="DF15" s="210">
        <f t="shared" si="8"/>
        <v>0</v>
      </c>
      <c r="DG15" s="210">
        <f t="shared" si="8"/>
        <v>0</v>
      </c>
      <c r="DH15" s="210">
        <f t="shared" si="8"/>
        <v>0</v>
      </c>
      <c r="DI15" s="196">
        <f t="shared" si="9"/>
        <v>0</v>
      </c>
      <c r="DJ15" s="210">
        <f t="shared" si="10"/>
        <v>0</v>
      </c>
      <c r="DK15" s="210">
        <f t="shared" si="10"/>
        <v>0</v>
      </c>
      <c r="DL15" s="196">
        <f t="shared" si="10"/>
        <v>0</v>
      </c>
      <c r="DM15" s="196">
        <f t="shared" si="10"/>
        <v>0</v>
      </c>
      <c r="DN15" s="191">
        <f t="shared" si="10"/>
        <v>0</v>
      </c>
      <c r="DO15" s="210">
        <f t="shared" si="10"/>
        <v>0</v>
      </c>
      <c r="DP15" s="210">
        <f t="shared" si="10"/>
        <v>0</v>
      </c>
      <c r="DQ15" s="196">
        <f t="shared" si="10"/>
        <v>0</v>
      </c>
      <c r="DR15" s="196">
        <f t="shared" si="10"/>
        <v>0</v>
      </c>
      <c r="DS15" s="191">
        <f t="shared" si="10"/>
        <v>0</v>
      </c>
      <c r="DT15" s="210">
        <f t="shared" si="10"/>
        <v>0</v>
      </c>
      <c r="DU15" s="210">
        <f t="shared" si="10"/>
        <v>0</v>
      </c>
      <c r="DV15" s="218">
        <f t="shared" si="11"/>
        <v>0</v>
      </c>
      <c r="DW15" s="191">
        <f t="shared" si="12"/>
        <v>0</v>
      </c>
      <c r="DX15" s="241">
        <v>6</v>
      </c>
    </row>
    <row r="16" spans="2:136" ht="15" customHeight="1" x14ac:dyDescent="0.15">
      <c r="B16" s="384"/>
      <c r="C16" s="137">
        <v>7</v>
      </c>
      <c r="D16" s="179">
        <f>SUM(様式①!D16:G16)</f>
        <v>0</v>
      </c>
      <c r="E16" s="65"/>
      <c r="F16" s="65"/>
      <c r="G16" s="181">
        <f t="shared" si="13"/>
        <v>0</v>
      </c>
      <c r="H16" s="182">
        <f t="shared" si="14"/>
        <v>0</v>
      </c>
      <c r="I16" s="183">
        <f>SUM(様式①!H16:K16)</f>
        <v>0</v>
      </c>
      <c r="J16" s="35"/>
      <c r="K16" s="191">
        <f t="shared" si="1"/>
        <v>0</v>
      </c>
      <c r="L16" s="30"/>
      <c r="M16" s="195">
        <f t="shared" si="15"/>
        <v>0</v>
      </c>
      <c r="N16" s="103">
        <f t="shared" si="16"/>
        <v>0</v>
      </c>
      <c r="O16" s="196">
        <f t="shared" si="17"/>
        <v>0</v>
      </c>
      <c r="P16" s="191">
        <f t="shared" si="18"/>
        <v>0</v>
      </c>
      <c r="Q16" s="197">
        <f t="shared" si="19"/>
        <v>0</v>
      </c>
      <c r="R16" s="197">
        <f t="shared" si="20"/>
        <v>0</v>
      </c>
      <c r="S16" s="195">
        <f t="shared" si="21"/>
        <v>0</v>
      </c>
      <c r="T16" s="36"/>
      <c r="U16" s="30"/>
      <c r="V16" s="202">
        <f t="shared" si="22"/>
        <v>0</v>
      </c>
      <c r="W16" s="29"/>
      <c r="X16" s="30"/>
      <c r="Y16" s="196">
        <f t="shared" si="2"/>
        <v>0</v>
      </c>
      <c r="Z16" s="30"/>
      <c r="AA16" s="191">
        <f t="shared" si="23"/>
        <v>0</v>
      </c>
      <c r="AB16" s="29"/>
      <c r="AC16" s="30"/>
      <c r="AD16" s="210">
        <f t="shared" si="3"/>
        <v>0</v>
      </c>
      <c r="AE16" s="26"/>
      <c r="AF16" s="211">
        <f t="shared" si="24"/>
        <v>0</v>
      </c>
      <c r="AG16" s="218">
        <f t="shared" si="4"/>
        <v>0</v>
      </c>
      <c r="AH16" s="210">
        <f t="shared" si="4"/>
        <v>0</v>
      </c>
      <c r="AI16" s="219">
        <f t="shared" si="0"/>
        <v>0</v>
      </c>
      <c r="AJ16" s="202">
        <f t="shared" si="5"/>
        <v>0</v>
      </c>
      <c r="AK16" s="216">
        <f t="shared" si="25"/>
        <v>0</v>
      </c>
      <c r="AL16" s="217">
        <f t="shared" si="26"/>
        <v>0</v>
      </c>
      <c r="AM16" s="227" t="str">
        <f t="shared" si="6"/>
        <v/>
      </c>
      <c r="AN16" s="312"/>
      <c r="AO16" s="313"/>
      <c r="AP16" s="314"/>
      <c r="AQ16" s="354"/>
      <c r="AR16" s="361">
        <f t="shared" si="7"/>
        <v>0</v>
      </c>
      <c r="AS16" s="357">
        <f t="shared" si="27"/>
        <v>0</v>
      </c>
      <c r="AT16" s="234">
        <f t="shared" si="28"/>
        <v>0</v>
      </c>
      <c r="AU16" s="25"/>
      <c r="AV16" s="26"/>
      <c r="AW16" s="26"/>
      <c r="AX16" s="26"/>
      <c r="AY16" s="27"/>
      <c r="AZ16" s="26"/>
      <c r="BA16" s="26"/>
      <c r="BB16" s="26"/>
      <c r="BC16" s="26"/>
      <c r="BD16" s="26"/>
      <c r="BE16" s="26"/>
      <c r="BF16" s="26"/>
      <c r="BG16" s="196">
        <f t="shared" si="29"/>
        <v>0</v>
      </c>
      <c r="BH16" s="26"/>
      <c r="BI16" s="26"/>
      <c r="BJ16" s="30"/>
      <c r="BK16" s="30"/>
      <c r="BL16" s="31"/>
      <c r="BM16" s="26"/>
      <c r="BN16" s="26"/>
      <c r="BO16" s="30"/>
      <c r="BP16" s="30"/>
      <c r="BQ16" s="31"/>
      <c r="BR16" s="26"/>
      <c r="BS16" s="26"/>
      <c r="BT16" s="218">
        <f t="shared" si="30"/>
        <v>0</v>
      </c>
      <c r="BU16" s="195">
        <f t="shared" si="31"/>
        <v>0</v>
      </c>
      <c r="BV16" s="25"/>
      <c r="BW16" s="26"/>
      <c r="BX16" s="26"/>
      <c r="BY16" s="26"/>
      <c r="BZ16" s="27"/>
      <c r="CA16" s="26"/>
      <c r="CB16" s="26"/>
      <c r="CC16" s="26"/>
      <c r="CD16" s="26"/>
      <c r="CE16" s="26"/>
      <c r="CF16" s="26"/>
      <c r="CG16" s="26"/>
      <c r="CH16" s="196">
        <f t="shared" si="32"/>
        <v>0</v>
      </c>
      <c r="CI16" s="26"/>
      <c r="CJ16" s="26"/>
      <c r="CK16" s="30"/>
      <c r="CL16" s="30"/>
      <c r="CM16" s="31"/>
      <c r="CN16" s="26"/>
      <c r="CO16" s="26"/>
      <c r="CP16" s="30"/>
      <c r="CQ16" s="30"/>
      <c r="CR16" s="31"/>
      <c r="CS16" s="26"/>
      <c r="CT16" s="26"/>
      <c r="CU16" s="218">
        <f t="shared" si="33"/>
        <v>0</v>
      </c>
      <c r="CV16" s="195">
        <f t="shared" si="34"/>
        <v>0</v>
      </c>
      <c r="CW16" s="218">
        <f t="shared" si="8"/>
        <v>0</v>
      </c>
      <c r="CX16" s="210">
        <f t="shared" si="8"/>
        <v>0</v>
      </c>
      <c r="CY16" s="210">
        <f t="shared" si="8"/>
        <v>0</v>
      </c>
      <c r="CZ16" s="210">
        <f t="shared" si="8"/>
        <v>0</v>
      </c>
      <c r="DA16" s="219">
        <f t="shared" si="8"/>
        <v>0</v>
      </c>
      <c r="DB16" s="210">
        <f t="shared" si="8"/>
        <v>0</v>
      </c>
      <c r="DC16" s="210">
        <f t="shared" si="8"/>
        <v>0</v>
      </c>
      <c r="DD16" s="210">
        <f t="shared" si="8"/>
        <v>0</v>
      </c>
      <c r="DE16" s="210">
        <f t="shared" si="8"/>
        <v>0</v>
      </c>
      <c r="DF16" s="210">
        <f t="shared" si="8"/>
        <v>0</v>
      </c>
      <c r="DG16" s="210">
        <f t="shared" si="8"/>
        <v>0</v>
      </c>
      <c r="DH16" s="210">
        <f t="shared" si="8"/>
        <v>0</v>
      </c>
      <c r="DI16" s="196">
        <f t="shared" si="9"/>
        <v>0</v>
      </c>
      <c r="DJ16" s="210">
        <f t="shared" si="10"/>
        <v>0</v>
      </c>
      <c r="DK16" s="210">
        <f t="shared" si="10"/>
        <v>0</v>
      </c>
      <c r="DL16" s="196">
        <f t="shared" si="10"/>
        <v>0</v>
      </c>
      <c r="DM16" s="196">
        <f t="shared" si="10"/>
        <v>0</v>
      </c>
      <c r="DN16" s="191">
        <f t="shared" si="10"/>
        <v>0</v>
      </c>
      <c r="DO16" s="210">
        <f t="shared" si="10"/>
        <v>0</v>
      </c>
      <c r="DP16" s="210">
        <f t="shared" si="10"/>
        <v>0</v>
      </c>
      <c r="DQ16" s="196">
        <f t="shared" si="10"/>
        <v>0</v>
      </c>
      <c r="DR16" s="196">
        <f t="shared" si="10"/>
        <v>0</v>
      </c>
      <c r="DS16" s="191">
        <f t="shared" si="10"/>
        <v>0</v>
      </c>
      <c r="DT16" s="210">
        <f t="shared" si="10"/>
        <v>0</v>
      </c>
      <c r="DU16" s="210">
        <f t="shared" si="10"/>
        <v>0</v>
      </c>
      <c r="DV16" s="218">
        <f t="shared" si="11"/>
        <v>0</v>
      </c>
      <c r="DW16" s="191">
        <f t="shared" si="12"/>
        <v>0</v>
      </c>
      <c r="DX16" s="241">
        <v>7</v>
      </c>
    </row>
    <row r="17" spans="1:128" ht="15" customHeight="1" x14ac:dyDescent="0.15">
      <c r="B17" s="384"/>
      <c r="C17" s="137">
        <v>8</v>
      </c>
      <c r="D17" s="179">
        <f>SUM(様式①!D17:G17)</f>
        <v>0</v>
      </c>
      <c r="E17" s="65"/>
      <c r="F17" s="65"/>
      <c r="G17" s="181">
        <f t="shared" si="13"/>
        <v>0</v>
      </c>
      <c r="H17" s="182">
        <f t="shared" si="14"/>
        <v>0</v>
      </c>
      <c r="I17" s="183">
        <f>SUM(様式①!H17:K17)</f>
        <v>0</v>
      </c>
      <c r="J17" s="35"/>
      <c r="K17" s="191">
        <f t="shared" si="1"/>
        <v>0</v>
      </c>
      <c r="L17" s="30"/>
      <c r="M17" s="195">
        <f t="shared" si="15"/>
        <v>0</v>
      </c>
      <c r="N17" s="103">
        <f t="shared" si="16"/>
        <v>0</v>
      </c>
      <c r="O17" s="196">
        <f t="shared" si="17"/>
        <v>0</v>
      </c>
      <c r="P17" s="191">
        <f t="shared" si="18"/>
        <v>0</v>
      </c>
      <c r="Q17" s="197">
        <f t="shared" si="19"/>
        <v>0</v>
      </c>
      <c r="R17" s="197">
        <f t="shared" si="20"/>
        <v>0</v>
      </c>
      <c r="S17" s="195">
        <f t="shared" si="21"/>
        <v>0</v>
      </c>
      <c r="T17" s="36"/>
      <c r="U17" s="30"/>
      <c r="V17" s="202">
        <f t="shared" si="22"/>
        <v>0</v>
      </c>
      <c r="W17" s="29"/>
      <c r="X17" s="30"/>
      <c r="Y17" s="196">
        <f t="shared" si="2"/>
        <v>0</v>
      </c>
      <c r="Z17" s="30"/>
      <c r="AA17" s="191">
        <f t="shared" si="23"/>
        <v>0</v>
      </c>
      <c r="AB17" s="29"/>
      <c r="AC17" s="30"/>
      <c r="AD17" s="210">
        <f t="shared" si="3"/>
        <v>0</v>
      </c>
      <c r="AE17" s="26"/>
      <c r="AF17" s="211">
        <f t="shared" si="24"/>
        <v>0</v>
      </c>
      <c r="AG17" s="218">
        <f t="shared" si="4"/>
        <v>0</v>
      </c>
      <c r="AH17" s="210">
        <f t="shared" si="4"/>
        <v>0</v>
      </c>
      <c r="AI17" s="219">
        <f t="shared" si="0"/>
        <v>0</v>
      </c>
      <c r="AJ17" s="202">
        <f t="shared" si="5"/>
        <v>0</v>
      </c>
      <c r="AK17" s="216">
        <f t="shared" si="25"/>
        <v>0</v>
      </c>
      <c r="AL17" s="217">
        <f t="shared" si="26"/>
        <v>0</v>
      </c>
      <c r="AM17" s="227" t="str">
        <f t="shared" si="6"/>
        <v/>
      </c>
      <c r="AN17" s="312"/>
      <c r="AO17" s="313"/>
      <c r="AP17" s="314"/>
      <c r="AQ17" s="354"/>
      <c r="AR17" s="361">
        <f t="shared" si="7"/>
        <v>0</v>
      </c>
      <c r="AS17" s="357">
        <f t="shared" si="27"/>
        <v>0</v>
      </c>
      <c r="AT17" s="234">
        <f t="shared" si="28"/>
        <v>0</v>
      </c>
      <c r="AU17" s="25"/>
      <c r="AV17" s="26"/>
      <c r="AW17" s="26"/>
      <c r="AX17" s="26"/>
      <c r="AY17" s="27"/>
      <c r="AZ17" s="26"/>
      <c r="BA17" s="26"/>
      <c r="BB17" s="26"/>
      <c r="BC17" s="26"/>
      <c r="BD17" s="26"/>
      <c r="BE17" s="26"/>
      <c r="BF17" s="26"/>
      <c r="BG17" s="196">
        <f t="shared" si="29"/>
        <v>0</v>
      </c>
      <c r="BH17" s="26"/>
      <c r="BI17" s="26"/>
      <c r="BJ17" s="30"/>
      <c r="BK17" s="30"/>
      <c r="BL17" s="31"/>
      <c r="BM17" s="26"/>
      <c r="BN17" s="26"/>
      <c r="BO17" s="30"/>
      <c r="BP17" s="30"/>
      <c r="BQ17" s="31"/>
      <c r="BR17" s="26"/>
      <c r="BS17" s="26"/>
      <c r="BT17" s="218">
        <f t="shared" si="30"/>
        <v>0</v>
      </c>
      <c r="BU17" s="195">
        <f t="shared" si="31"/>
        <v>0</v>
      </c>
      <c r="BV17" s="25"/>
      <c r="BW17" s="26"/>
      <c r="BX17" s="26"/>
      <c r="BY17" s="26"/>
      <c r="BZ17" s="27"/>
      <c r="CA17" s="26"/>
      <c r="CB17" s="26"/>
      <c r="CC17" s="26"/>
      <c r="CD17" s="26"/>
      <c r="CE17" s="26"/>
      <c r="CF17" s="26"/>
      <c r="CG17" s="26"/>
      <c r="CH17" s="196">
        <f t="shared" si="32"/>
        <v>0</v>
      </c>
      <c r="CI17" s="26"/>
      <c r="CJ17" s="26"/>
      <c r="CK17" s="30"/>
      <c r="CL17" s="30"/>
      <c r="CM17" s="31"/>
      <c r="CN17" s="26"/>
      <c r="CO17" s="26"/>
      <c r="CP17" s="30"/>
      <c r="CQ17" s="30"/>
      <c r="CR17" s="31"/>
      <c r="CS17" s="26"/>
      <c r="CT17" s="26"/>
      <c r="CU17" s="218">
        <f t="shared" si="33"/>
        <v>0</v>
      </c>
      <c r="CV17" s="195">
        <f t="shared" si="34"/>
        <v>0</v>
      </c>
      <c r="CW17" s="218">
        <f t="shared" si="8"/>
        <v>0</v>
      </c>
      <c r="CX17" s="210">
        <f t="shared" si="8"/>
        <v>0</v>
      </c>
      <c r="CY17" s="210">
        <f t="shared" si="8"/>
        <v>0</v>
      </c>
      <c r="CZ17" s="210">
        <f t="shared" si="8"/>
        <v>0</v>
      </c>
      <c r="DA17" s="219">
        <f t="shared" si="8"/>
        <v>0</v>
      </c>
      <c r="DB17" s="210">
        <f t="shared" si="8"/>
        <v>0</v>
      </c>
      <c r="DC17" s="210">
        <f t="shared" si="8"/>
        <v>0</v>
      </c>
      <c r="DD17" s="210">
        <f t="shared" si="8"/>
        <v>0</v>
      </c>
      <c r="DE17" s="210">
        <f t="shared" si="8"/>
        <v>0</v>
      </c>
      <c r="DF17" s="210">
        <f t="shared" si="8"/>
        <v>0</v>
      </c>
      <c r="DG17" s="210">
        <f t="shared" si="8"/>
        <v>0</v>
      </c>
      <c r="DH17" s="210">
        <f t="shared" si="8"/>
        <v>0</v>
      </c>
      <c r="DI17" s="196">
        <f t="shared" si="9"/>
        <v>0</v>
      </c>
      <c r="DJ17" s="210">
        <f t="shared" si="10"/>
        <v>0</v>
      </c>
      <c r="DK17" s="210">
        <f t="shared" si="10"/>
        <v>0</v>
      </c>
      <c r="DL17" s="196">
        <f t="shared" si="10"/>
        <v>0</v>
      </c>
      <c r="DM17" s="196">
        <f t="shared" si="10"/>
        <v>0</v>
      </c>
      <c r="DN17" s="191">
        <f t="shared" si="10"/>
        <v>0</v>
      </c>
      <c r="DO17" s="210">
        <f t="shared" si="10"/>
        <v>0</v>
      </c>
      <c r="DP17" s="210">
        <f t="shared" si="10"/>
        <v>0</v>
      </c>
      <c r="DQ17" s="196">
        <f t="shared" si="10"/>
        <v>0</v>
      </c>
      <c r="DR17" s="196">
        <f t="shared" si="10"/>
        <v>0</v>
      </c>
      <c r="DS17" s="191">
        <f t="shared" si="10"/>
        <v>0</v>
      </c>
      <c r="DT17" s="210">
        <f t="shared" si="10"/>
        <v>0</v>
      </c>
      <c r="DU17" s="210">
        <f t="shared" si="10"/>
        <v>0</v>
      </c>
      <c r="DV17" s="218">
        <f t="shared" si="11"/>
        <v>0</v>
      </c>
      <c r="DW17" s="191">
        <f t="shared" si="12"/>
        <v>0</v>
      </c>
      <c r="DX17" s="241">
        <v>8</v>
      </c>
    </row>
    <row r="18" spans="1:128" ht="15" customHeight="1" x14ac:dyDescent="0.15">
      <c r="B18" s="384"/>
      <c r="C18" s="137">
        <v>9</v>
      </c>
      <c r="D18" s="179">
        <f>SUM(様式①!D18:G18)</f>
        <v>0</v>
      </c>
      <c r="E18" s="65"/>
      <c r="F18" s="65"/>
      <c r="G18" s="181">
        <f t="shared" si="13"/>
        <v>0</v>
      </c>
      <c r="H18" s="182">
        <f t="shared" si="14"/>
        <v>0</v>
      </c>
      <c r="I18" s="183">
        <f>SUM(様式①!H18:K18)</f>
        <v>0</v>
      </c>
      <c r="J18" s="35"/>
      <c r="K18" s="191">
        <f t="shared" si="1"/>
        <v>0</v>
      </c>
      <c r="L18" s="30"/>
      <c r="M18" s="195">
        <f t="shared" si="15"/>
        <v>0</v>
      </c>
      <c r="N18" s="103">
        <f t="shared" si="16"/>
        <v>0</v>
      </c>
      <c r="O18" s="196">
        <f t="shared" si="17"/>
        <v>0</v>
      </c>
      <c r="P18" s="191">
        <f t="shared" si="18"/>
        <v>0</v>
      </c>
      <c r="Q18" s="197">
        <f t="shared" si="19"/>
        <v>0</v>
      </c>
      <c r="R18" s="197">
        <f t="shared" si="20"/>
        <v>0</v>
      </c>
      <c r="S18" s="195">
        <f t="shared" si="21"/>
        <v>0</v>
      </c>
      <c r="T18" s="36"/>
      <c r="U18" s="30"/>
      <c r="V18" s="202">
        <f t="shared" si="22"/>
        <v>0</v>
      </c>
      <c r="W18" s="29"/>
      <c r="X18" s="30"/>
      <c r="Y18" s="196">
        <f t="shared" si="2"/>
        <v>0</v>
      </c>
      <c r="Z18" s="30"/>
      <c r="AA18" s="191">
        <f t="shared" si="23"/>
        <v>0</v>
      </c>
      <c r="AB18" s="29"/>
      <c r="AC18" s="30"/>
      <c r="AD18" s="210">
        <f t="shared" si="3"/>
        <v>0</v>
      </c>
      <c r="AE18" s="26"/>
      <c r="AF18" s="211">
        <f t="shared" si="24"/>
        <v>0</v>
      </c>
      <c r="AG18" s="218">
        <f t="shared" si="4"/>
        <v>0</v>
      </c>
      <c r="AH18" s="210">
        <f t="shared" si="4"/>
        <v>0</v>
      </c>
      <c r="AI18" s="219">
        <f t="shared" si="0"/>
        <v>0</v>
      </c>
      <c r="AJ18" s="202">
        <f t="shared" si="5"/>
        <v>0</v>
      </c>
      <c r="AK18" s="216">
        <f t="shared" si="25"/>
        <v>0</v>
      </c>
      <c r="AL18" s="217">
        <f t="shared" si="26"/>
        <v>0</v>
      </c>
      <c r="AM18" s="227" t="str">
        <f t="shared" si="6"/>
        <v/>
      </c>
      <c r="AN18" s="312"/>
      <c r="AO18" s="313"/>
      <c r="AP18" s="314"/>
      <c r="AQ18" s="354"/>
      <c r="AR18" s="361">
        <f t="shared" si="7"/>
        <v>0</v>
      </c>
      <c r="AS18" s="357">
        <f t="shared" si="27"/>
        <v>0</v>
      </c>
      <c r="AT18" s="234">
        <f t="shared" si="28"/>
        <v>0</v>
      </c>
      <c r="AU18" s="25"/>
      <c r="AV18" s="26"/>
      <c r="AW18" s="26"/>
      <c r="AX18" s="26"/>
      <c r="AY18" s="27"/>
      <c r="AZ18" s="26"/>
      <c r="BA18" s="26"/>
      <c r="BB18" s="26"/>
      <c r="BC18" s="26"/>
      <c r="BD18" s="26"/>
      <c r="BE18" s="26"/>
      <c r="BF18" s="26"/>
      <c r="BG18" s="196">
        <f t="shared" si="29"/>
        <v>0</v>
      </c>
      <c r="BH18" s="26"/>
      <c r="BI18" s="26"/>
      <c r="BJ18" s="30"/>
      <c r="BK18" s="30"/>
      <c r="BL18" s="31"/>
      <c r="BM18" s="26"/>
      <c r="BN18" s="26"/>
      <c r="BO18" s="30"/>
      <c r="BP18" s="30"/>
      <c r="BQ18" s="31"/>
      <c r="BR18" s="26"/>
      <c r="BS18" s="26"/>
      <c r="BT18" s="218">
        <f t="shared" si="30"/>
        <v>0</v>
      </c>
      <c r="BU18" s="195">
        <f t="shared" si="31"/>
        <v>0</v>
      </c>
      <c r="BV18" s="25"/>
      <c r="BW18" s="26"/>
      <c r="BX18" s="26"/>
      <c r="BY18" s="26"/>
      <c r="BZ18" s="27"/>
      <c r="CA18" s="26"/>
      <c r="CB18" s="26"/>
      <c r="CC18" s="26"/>
      <c r="CD18" s="26"/>
      <c r="CE18" s="26"/>
      <c r="CF18" s="26"/>
      <c r="CG18" s="26"/>
      <c r="CH18" s="196">
        <f t="shared" si="32"/>
        <v>0</v>
      </c>
      <c r="CI18" s="26"/>
      <c r="CJ18" s="26"/>
      <c r="CK18" s="30"/>
      <c r="CL18" s="30"/>
      <c r="CM18" s="31"/>
      <c r="CN18" s="26"/>
      <c r="CO18" s="26"/>
      <c r="CP18" s="30"/>
      <c r="CQ18" s="30"/>
      <c r="CR18" s="31"/>
      <c r="CS18" s="26"/>
      <c r="CT18" s="26"/>
      <c r="CU18" s="218">
        <f t="shared" si="33"/>
        <v>0</v>
      </c>
      <c r="CV18" s="195">
        <f t="shared" si="34"/>
        <v>0</v>
      </c>
      <c r="CW18" s="218">
        <f t="shared" si="8"/>
        <v>0</v>
      </c>
      <c r="CX18" s="210">
        <f t="shared" si="8"/>
        <v>0</v>
      </c>
      <c r="CY18" s="210">
        <f t="shared" si="8"/>
        <v>0</v>
      </c>
      <c r="CZ18" s="210">
        <f t="shared" si="8"/>
        <v>0</v>
      </c>
      <c r="DA18" s="219">
        <f t="shared" si="8"/>
        <v>0</v>
      </c>
      <c r="DB18" s="210">
        <f t="shared" si="8"/>
        <v>0</v>
      </c>
      <c r="DC18" s="210">
        <f t="shared" si="8"/>
        <v>0</v>
      </c>
      <c r="DD18" s="210">
        <f t="shared" si="8"/>
        <v>0</v>
      </c>
      <c r="DE18" s="210">
        <f t="shared" si="8"/>
        <v>0</v>
      </c>
      <c r="DF18" s="210">
        <f t="shared" si="8"/>
        <v>0</v>
      </c>
      <c r="DG18" s="210">
        <f t="shared" si="8"/>
        <v>0</v>
      </c>
      <c r="DH18" s="210">
        <f t="shared" si="8"/>
        <v>0</v>
      </c>
      <c r="DI18" s="196">
        <f t="shared" si="9"/>
        <v>0</v>
      </c>
      <c r="DJ18" s="210">
        <f t="shared" si="10"/>
        <v>0</v>
      </c>
      <c r="DK18" s="210">
        <f t="shared" si="10"/>
        <v>0</v>
      </c>
      <c r="DL18" s="196">
        <f t="shared" si="10"/>
        <v>0</v>
      </c>
      <c r="DM18" s="196">
        <f t="shared" si="10"/>
        <v>0</v>
      </c>
      <c r="DN18" s="191">
        <f t="shared" si="10"/>
        <v>0</v>
      </c>
      <c r="DO18" s="210">
        <f t="shared" si="10"/>
        <v>0</v>
      </c>
      <c r="DP18" s="210">
        <f t="shared" si="10"/>
        <v>0</v>
      </c>
      <c r="DQ18" s="196">
        <f t="shared" si="10"/>
        <v>0</v>
      </c>
      <c r="DR18" s="196">
        <f t="shared" si="10"/>
        <v>0</v>
      </c>
      <c r="DS18" s="191">
        <f t="shared" si="10"/>
        <v>0</v>
      </c>
      <c r="DT18" s="210">
        <f t="shared" si="10"/>
        <v>0</v>
      </c>
      <c r="DU18" s="210">
        <f t="shared" si="10"/>
        <v>0</v>
      </c>
      <c r="DV18" s="218">
        <f t="shared" si="11"/>
        <v>0</v>
      </c>
      <c r="DW18" s="191">
        <f t="shared" si="12"/>
        <v>0</v>
      </c>
      <c r="DX18" s="241">
        <v>9</v>
      </c>
    </row>
    <row r="19" spans="1:128" ht="15" customHeight="1" x14ac:dyDescent="0.15">
      <c r="B19" s="384"/>
      <c r="C19" s="137">
        <v>10</v>
      </c>
      <c r="D19" s="179">
        <f>SUM(様式①!D19:G19)</f>
        <v>0</v>
      </c>
      <c r="E19" s="65"/>
      <c r="F19" s="65"/>
      <c r="G19" s="181">
        <f t="shared" si="13"/>
        <v>0</v>
      </c>
      <c r="H19" s="182">
        <f t="shared" si="14"/>
        <v>0</v>
      </c>
      <c r="I19" s="183">
        <f>SUM(様式①!H19:K19)</f>
        <v>0</v>
      </c>
      <c r="J19" s="35"/>
      <c r="K19" s="191">
        <f t="shared" si="1"/>
        <v>0</v>
      </c>
      <c r="L19" s="30"/>
      <c r="M19" s="195">
        <f t="shared" si="15"/>
        <v>0</v>
      </c>
      <c r="N19" s="103">
        <f t="shared" si="16"/>
        <v>0</v>
      </c>
      <c r="O19" s="196">
        <f t="shared" si="17"/>
        <v>0</v>
      </c>
      <c r="P19" s="191">
        <f t="shared" si="18"/>
        <v>0</v>
      </c>
      <c r="Q19" s="197">
        <f t="shared" si="19"/>
        <v>0</v>
      </c>
      <c r="R19" s="197">
        <f t="shared" si="20"/>
        <v>0</v>
      </c>
      <c r="S19" s="195">
        <f t="shared" si="21"/>
        <v>0</v>
      </c>
      <c r="T19" s="36"/>
      <c r="U19" s="30"/>
      <c r="V19" s="202">
        <f t="shared" si="22"/>
        <v>0</v>
      </c>
      <c r="W19" s="29"/>
      <c r="X19" s="30"/>
      <c r="Y19" s="196">
        <f t="shared" si="2"/>
        <v>0</v>
      </c>
      <c r="Z19" s="30"/>
      <c r="AA19" s="191">
        <f t="shared" si="23"/>
        <v>0</v>
      </c>
      <c r="AB19" s="29"/>
      <c r="AC19" s="30"/>
      <c r="AD19" s="210">
        <f t="shared" si="3"/>
        <v>0</v>
      </c>
      <c r="AE19" s="26"/>
      <c r="AF19" s="211">
        <f t="shared" si="24"/>
        <v>0</v>
      </c>
      <c r="AG19" s="218">
        <f t="shared" si="4"/>
        <v>0</v>
      </c>
      <c r="AH19" s="210">
        <f t="shared" si="4"/>
        <v>0</v>
      </c>
      <c r="AI19" s="219">
        <f t="shared" si="0"/>
        <v>0</v>
      </c>
      <c r="AJ19" s="202">
        <f t="shared" si="5"/>
        <v>0</v>
      </c>
      <c r="AK19" s="216">
        <f t="shared" si="25"/>
        <v>0</v>
      </c>
      <c r="AL19" s="217">
        <f t="shared" si="26"/>
        <v>0</v>
      </c>
      <c r="AM19" s="227" t="str">
        <f t="shared" si="6"/>
        <v/>
      </c>
      <c r="AN19" s="312"/>
      <c r="AO19" s="313"/>
      <c r="AP19" s="314"/>
      <c r="AQ19" s="354"/>
      <c r="AR19" s="361">
        <f t="shared" si="7"/>
        <v>0</v>
      </c>
      <c r="AS19" s="357">
        <f t="shared" si="27"/>
        <v>0</v>
      </c>
      <c r="AT19" s="234">
        <f t="shared" si="28"/>
        <v>0</v>
      </c>
      <c r="AU19" s="25"/>
      <c r="AV19" s="26"/>
      <c r="AW19" s="26"/>
      <c r="AX19" s="26"/>
      <c r="AY19" s="27"/>
      <c r="AZ19" s="26"/>
      <c r="BA19" s="26"/>
      <c r="BB19" s="26"/>
      <c r="BC19" s="26"/>
      <c r="BD19" s="26"/>
      <c r="BE19" s="26"/>
      <c r="BF19" s="26"/>
      <c r="BG19" s="196">
        <f t="shared" si="29"/>
        <v>0</v>
      </c>
      <c r="BH19" s="26"/>
      <c r="BI19" s="26"/>
      <c r="BJ19" s="30"/>
      <c r="BK19" s="30"/>
      <c r="BL19" s="31"/>
      <c r="BM19" s="26"/>
      <c r="BN19" s="26"/>
      <c r="BO19" s="30"/>
      <c r="BP19" s="30"/>
      <c r="BQ19" s="31"/>
      <c r="BR19" s="26"/>
      <c r="BS19" s="26"/>
      <c r="BT19" s="218">
        <f t="shared" si="30"/>
        <v>0</v>
      </c>
      <c r="BU19" s="195">
        <f t="shared" si="31"/>
        <v>0</v>
      </c>
      <c r="BV19" s="25"/>
      <c r="BW19" s="26"/>
      <c r="BX19" s="26"/>
      <c r="BY19" s="26"/>
      <c r="BZ19" s="27"/>
      <c r="CA19" s="26"/>
      <c r="CB19" s="26"/>
      <c r="CC19" s="26"/>
      <c r="CD19" s="26"/>
      <c r="CE19" s="26"/>
      <c r="CF19" s="26"/>
      <c r="CG19" s="26"/>
      <c r="CH19" s="196">
        <f t="shared" si="32"/>
        <v>0</v>
      </c>
      <c r="CI19" s="26"/>
      <c r="CJ19" s="26"/>
      <c r="CK19" s="30"/>
      <c r="CL19" s="30"/>
      <c r="CM19" s="31"/>
      <c r="CN19" s="26"/>
      <c r="CO19" s="26"/>
      <c r="CP19" s="30"/>
      <c r="CQ19" s="30"/>
      <c r="CR19" s="31"/>
      <c r="CS19" s="26"/>
      <c r="CT19" s="26"/>
      <c r="CU19" s="218">
        <f t="shared" si="33"/>
        <v>0</v>
      </c>
      <c r="CV19" s="195">
        <f t="shared" si="34"/>
        <v>0</v>
      </c>
      <c r="CW19" s="218">
        <f t="shared" si="8"/>
        <v>0</v>
      </c>
      <c r="CX19" s="210">
        <f t="shared" si="8"/>
        <v>0</v>
      </c>
      <c r="CY19" s="210">
        <f t="shared" si="8"/>
        <v>0</v>
      </c>
      <c r="CZ19" s="210">
        <f t="shared" si="8"/>
        <v>0</v>
      </c>
      <c r="DA19" s="219">
        <f t="shared" si="8"/>
        <v>0</v>
      </c>
      <c r="DB19" s="210">
        <f t="shared" si="8"/>
        <v>0</v>
      </c>
      <c r="DC19" s="210">
        <f t="shared" si="8"/>
        <v>0</v>
      </c>
      <c r="DD19" s="210">
        <f t="shared" si="8"/>
        <v>0</v>
      </c>
      <c r="DE19" s="210">
        <f t="shared" si="8"/>
        <v>0</v>
      </c>
      <c r="DF19" s="210">
        <f t="shared" si="8"/>
        <v>0</v>
      </c>
      <c r="DG19" s="210">
        <f t="shared" si="8"/>
        <v>0</v>
      </c>
      <c r="DH19" s="210">
        <f t="shared" si="8"/>
        <v>0</v>
      </c>
      <c r="DI19" s="196">
        <f t="shared" si="9"/>
        <v>0</v>
      </c>
      <c r="DJ19" s="210">
        <f t="shared" si="10"/>
        <v>0</v>
      </c>
      <c r="DK19" s="210">
        <f t="shared" si="10"/>
        <v>0</v>
      </c>
      <c r="DL19" s="196">
        <f t="shared" si="10"/>
        <v>0</v>
      </c>
      <c r="DM19" s="196">
        <f t="shared" si="10"/>
        <v>0</v>
      </c>
      <c r="DN19" s="191">
        <f t="shared" si="10"/>
        <v>0</v>
      </c>
      <c r="DO19" s="210">
        <f t="shared" si="10"/>
        <v>0</v>
      </c>
      <c r="DP19" s="210">
        <f t="shared" si="10"/>
        <v>0</v>
      </c>
      <c r="DQ19" s="196">
        <f t="shared" si="10"/>
        <v>0</v>
      </c>
      <c r="DR19" s="196">
        <f t="shared" si="10"/>
        <v>0</v>
      </c>
      <c r="DS19" s="191">
        <f t="shared" si="10"/>
        <v>0</v>
      </c>
      <c r="DT19" s="210">
        <f t="shared" si="10"/>
        <v>0</v>
      </c>
      <c r="DU19" s="210">
        <f t="shared" si="10"/>
        <v>0</v>
      </c>
      <c r="DV19" s="218">
        <f t="shared" si="11"/>
        <v>0</v>
      </c>
      <c r="DW19" s="191">
        <f t="shared" si="12"/>
        <v>0</v>
      </c>
      <c r="DX19" s="241">
        <v>10</v>
      </c>
    </row>
    <row r="20" spans="1:128" ht="15" customHeight="1" x14ac:dyDescent="0.15">
      <c r="B20" s="384"/>
      <c r="C20" s="137">
        <v>11</v>
      </c>
      <c r="D20" s="179">
        <f>SUM(様式①!D20:G20)</f>
        <v>0</v>
      </c>
      <c r="E20" s="65"/>
      <c r="F20" s="65"/>
      <c r="G20" s="181">
        <f t="shared" si="13"/>
        <v>0</v>
      </c>
      <c r="H20" s="182">
        <f t="shared" si="14"/>
        <v>0</v>
      </c>
      <c r="I20" s="183">
        <f>SUM(様式①!H20:K20)</f>
        <v>0</v>
      </c>
      <c r="J20" s="35"/>
      <c r="K20" s="191">
        <f t="shared" si="1"/>
        <v>0</v>
      </c>
      <c r="L20" s="30"/>
      <c r="M20" s="195">
        <f t="shared" si="15"/>
        <v>0</v>
      </c>
      <c r="N20" s="103">
        <f t="shared" si="16"/>
        <v>0</v>
      </c>
      <c r="O20" s="196">
        <f t="shared" si="17"/>
        <v>0</v>
      </c>
      <c r="P20" s="191">
        <f t="shared" si="18"/>
        <v>0</v>
      </c>
      <c r="Q20" s="197">
        <f t="shared" si="19"/>
        <v>0</v>
      </c>
      <c r="R20" s="197">
        <f t="shared" si="20"/>
        <v>0</v>
      </c>
      <c r="S20" s="195">
        <f t="shared" si="21"/>
        <v>0</v>
      </c>
      <c r="T20" s="36"/>
      <c r="U20" s="30"/>
      <c r="V20" s="202">
        <f t="shared" si="22"/>
        <v>0</v>
      </c>
      <c r="W20" s="29"/>
      <c r="X20" s="30"/>
      <c r="Y20" s="196">
        <f t="shared" si="2"/>
        <v>0</v>
      </c>
      <c r="Z20" s="30"/>
      <c r="AA20" s="191">
        <f t="shared" si="23"/>
        <v>0</v>
      </c>
      <c r="AB20" s="29"/>
      <c r="AC20" s="30"/>
      <c r="AD20" s="210">
        <f t="shared" si="3"/>
        <v>0</v>
      </c>
      <c r="AE20" s="26"/>
      <c r="AF20" s="211">
        <f t="shared" si="24"/>
        <v>0</v>
      </c>
      <c r="AG20" s="218">
        <f t="shared" si="4"/>
        <v>0</v>
      </c>
      <c r="AH20" s="210">
        <f t="shared" si="4"/>
        <v>0</v>
      </c>
      <c r="AI20" s="219">
        <f t="shared" si="0"/>
        <v>0</v>
      </c>
      <c r="AJ20" s="202">
        <f t="shared" si="5"/>
        <v>0</v>
      </c>
      <c r="AK20" s="216">
        <f t="shared" si="25"/>
        <v>0</v>
      </c>
      <c r="AL20" s="217">
        <f t="shared" si="26"/>
        <v>0</v>
      </c>
      <c r="AM20" s="227" t="str">
        <f t="shared" si="6"/>
        <v/>
      </c>
      <c r="AN20" s="312"/>
      <c r="AO20" s="313"/>
      <c r="AP20" s="314"/>
      <c r="AQ20" s="354"/>
      <c r="AR20" s="361">
        <f t="shared" si="7"/>
        <v>0</v>
      </c>
      <c r="AS20" s="357">
        <f t="shared" si="27"/>
        <v>0</v>
      </c>
      <c r="AT20" s="234">
        <f t="shared" si="28"/>
        <v>0</v>
      </c>
      <c r="AU20" s="25"/>
      <c r="AV20" s="26"/>
      <c r="AW20" s="26"/>
      <c r="AX20" s="26"/>
      <c r="AY20" s="27"/>
      <c r="AZ20" s="26"/>
      <c r="BA20" s="26"/>
      <c r="BB20" s="26"/>
      <c r="BC20" s="26"/>
      <c r="BD20" s="26"/>
      <c r="BE20" s="26"/>
      <c r="BF20" s="26"/>
      <c r="BG20" s="196">
        <f t="shared" si="29"/>
        <v>0</v>
      </c>
      <c r="BH20" s="26"/>
      <c r="BI20" s="26"/>
      <c r="BJ20" s="30"/>
      <c r="BK20" s="30"/>
      <c r="BL20" s="31"/>
      <c r="BM20" s="26"/>
      <c r="BN20" s="26"/>
      <c r="BO20" s="30"/>
      <c r="BP20" s="30"/>
      <c r="BQ20" s="31"/>
      <c r="BR20" s="26"/>
      <c r="BS20" s="26"/>
      <c r="BT20" s="218">
        <f t="shared" si="30"/>
        <v>0</v>
      </c>
      <c r="BU20" s="195">
        <f t="shared" si="31"/>
        <v>0</v>
      </c>
      <c r="BV20" s="25"/>
      <c r="BW20" s="26"/>
      <c r="BX20" s="26"/>
      <c r="BY20" s="26"/>
      <c r="BZ20" s="27"/>
      <c r="CA20" s="26"/>
      <c r="CB20" s="26"/>
      <c r="CC20" s="26"/>
      <c r="CD20" s="26"/>
      <c r="CE20" s="26"/>
      <c r="CF20" s="26"/>
      <c r="CG20" s="26"/>
      <c r="CH20" s="196">
        <f t="shared" si="32"/>
        <v>0</v>
      </c>
      <c r="CI20" s="26"/>
      <c r="CJ20" s="26"/>
      <c r="CK20" s="30"/>
      <c r="CL20" s="30"/>
      <c r="CM20" s="31"/>
      <c r="CN20" s="26"/>
      <c r="CO20" s="26"/>
      <c r="CP20" s="30"/>
      <c r="CQ20" s="30"/>
      <c r="CR20" s="31"/>
      <c r="CS20" s="26"/>
      <c r="CT20" s="26"/>
      <c r="CU20" s="218">
        <f t="shared" si="33"/>
        <v>0</v>
      </c>
      <c r="CV20" s="195">
        <f t="shared" si="34"/>
        <v>0</v>
      </c>
      <c r="CW20" s="218">
        <f t="shared" si="8"/>
        <v>0</v>
      </c>
      <c r="CX20" s="210">
        <f t="shared" si="8"/>
        <v>0</v>
      </c>
      <c r="CY20" s="210">
        <f t="shared" si="8"/>
        <v>0</v>
      </c>
      <c r="CZ20" s="210">
        <f t="shared" si="8"/>
        <v>0</v>
      </c>
      <c r="DA20" s="219">
        <f t="shared" si="8"/>
        <v>0</v>
      </c>
      <c r="DB20" s="210">
        <f t="shared" si="8"/>
        <v>0</v>
      </c>
      <c r="DC20" s="210">
        <f t="shared" si="8"/>
        <v>0</v>
      </c>
      <c r="DD20" s="210">
        <f t="shared" si="8"/>
        <v>0</v>
      </c>
      <c r="DE20" s="210">
        <f t="shared" si="8"/>
        <v>0</v>
      </c>
      <c r="DF20" s="210">
        <f t="shared" si="8"/>
        <v>0</v>
      </c>
      <c r="DG20" s="210">
        <f t="shared" si="8"/>
        <v>0</v>
      </c>
      <c r="DH20" s="210">
        <f t="shared" si="8"/>
        <v>0</v>
      </c>
      <c r="DI20" s="196">
        <f t="shared" si="9"/>
        <v>0</v>
      </c>
      <c r="DJ20" s="210">
        <f t="shared" si="10"/>
        <v>0</v>
      </c>
      <c r="DK20" s="210">
        <f t="shared" si="10"/>
        <v>0</v>
      </c>
      <c r="DL20" s="196">
        <f t="shared" si="10"/>
        <v>0</v>
      </c>
      <c r="DM20" s="196">
        <f t="shared" si="10"/>
        <v>0</v>
      </c>
      <c r="DN20" s="191">
        <f t="shared" si="10"/>
        <v>0</v>
      </c>
      <c r="DO20" s="210">
        <f t="shared" si="10"/>
        <v>0</v>
      </c>
      <c r="DP20" s="210">
        <f t="shared" si="10"/>
        <v>0</v>
      </c>
      <c r="DQ20" s="196">
        <f t="shared" si="10"/>
        <v>0</v>
      </c>
      <c r="DR20" s="196">
        <f t="shared" si="10"/>
        <v>0</v>
      </c>
      <c r="DS20" s="191">
        <f t="shared" si="10"/>
        <v>0</v>
      </c>
      <c r="DT20" s="210">
        <f t="shared" si="10"/>
        <v>0</v>
      </c>
      <c r="DU20" s="210">
        <f t="shared" si="10"/>
        <v>0</v>
      </c>
      <c r="DV20" s="218">
        <f t="shared" si="11"/>
        <v>0</v>
      </c>
      <c r="DW20" s="191">
        <f t="shared" si="12"/>
        <v>0</v>
      </c>
      <c r="DX20" s="241">
        <v>11</v>
      </c>
    </row>
    <row r="21" spans="1:128" ht="15" customHeight="1" x14ac:dyDescent="0.15">
      <c r="B21" s="384"/>
      <c r="C21" s="137">
        <v>12</v>
      </c>
      <c r="D21" s="179">
        <f>SUM(様式①!D21:G21)</f>
        <v>0</v>
      </c>
      <c r="E21" s="65"/>
      <c r="F21" s="65"/>
      <c r="G21" s="181">
        <f t="shared" si="13"/>
        <v>0</v>
      </c>
      <c r="H21" s="182">
        <f t="shared" si="14"/>
        <v>0</v>
      </c>
      <c r="I21" s="183">
        <f>SUM(様式①!H21:K21)</f>
        <v>0</v>
      </c>
      <c r="J21" s="35"/>
      <c r="K21" s="191">
        <f t="shared" si="1"/>
        <v>0</v>
      </c>
      <c r="L21" s="30"/>
      <c r="M21" s="195">
        <f t="shared" si="15"/>
        <v>0</v>
      </c>
      <c r="N21" s="103">
        <f t="shared" si="16"/>
        <v>0</v>
      </c>
      <c r="O21" s="196">
        <f t="shared" si="17"/>
        <v>0</v>
      </c>
      <c r="P21" s="191">
        <f t="shared" si="18"/>
        <v>0</v>
      </c>
      <c r="Q21" s="197">
        <f t="shared" si="19"/>
        <v>0</v>
      </c>
      <c r="R21" s="197">
        <f t="shared" si="20"/>
        <v>0</v>
      </c>
      <c r="S21" s="195">
        <f t="shared" si="21"/>
        <v>0</v>
      </c>
      <c r="T21" s="36"/>
      <c r="U21" s="30"/>
      <c r="V21" s="202">
        <f t="shared" si="22"/>
        <v>0</v>
      </c>
      <c r="W21" s="29"/>
      <c r="X21" s="30"/>
      <c r="Y21" s="196">
        <f t="shared" si="2"/>
        <v>0</v>
      </c>
      <c r="Z21" s="30"/>
      <c r="AA21" s="191">
        <f t="shared" si="23"/>
        <v>0</v>
      </c>
      <c r="AB21" s="29"/>
      <c r="AC21" s="30"/>
      <c r="AD21" s="210">
        <f t="shared" si="3"/>
        <v>0</v>
      </c>
      <c r="AE21" s="26"/>
      <c r="AF21" s="211">
        <f t="shared" si="24"/>
        <v>0</v>
      </c>
      <c r="AG21" s="218">
        <f t="shared" si="4"/>
        <v>0</v>
      </c>
      <c r="AH21" s="210">
        <f t="shared" si="4"/>
        <v>0</v>
      </c>
      <c r="AI21" s="219">
        <f t="shared" si="0"/>
        <v>0</v>
      </c>
      <c r="AJ21" s="202">
        <f t="shared" si="5"/>
        <v>0</v>
      </c>
      <c r="AK21" s="216">
        <f t="shared" si="25"/>
        <v>0</v>
      </c>
      <c r="AL21" s="217">
        <f t="shared" si="26"/>
        <v>0</v>
      </c>
      <c r="AM21" s="227" t="str">
        <f t="shared" si="6"/>
        <v/>
      </c>
      <c r="AN21" s="312"/>
      <c r="AO21" s="313"/>
      <c r="AP21" s="314"/>
      <c r="AQ21" s="354"/>
      <c r="AR21" s="361">
        <f t="shared" si="7"/>
        <v>0</v>
      </c>
      <c r="AS21" s="357">
        <f t="shared" si="27"/>
        <v>0</v>
      </c>
      <c r="AT21" s="234">
        <f t="shared" si="28"/>
        <v>0</v>
      </c>
      <c r="AU21" s="25"/>
      <c r="AV21" s="26"/>
      <c r="AW21" s="26"/>
      <c r="AX21" s="26"/>
      <c r="AY21" s="27"/>
      <c r="AZ21" s="26"/>
      <c r="BA21" s="26"/>
      <c r="BB21" s="26"/>
      <c r="BC21" s="26"/>
      <c r="BD21" s="26"/>
      <c r="BE21" s="26"/>
      <c r="BF21" s="26"/>
      <c r="BG21" s="196">
        <f t="shared" si="29"/>
        <v>0</v>
      </c>
      <c r="BH21" s="26"/>
      <c r="BI21" s="26"/>
      <c r="BJ21" s="30"/>
      <c r="BK21" s="30"/>
      <c r="BL21" s="31"/>
      <c r="BM21" s="26"/>
      <c r="BN21" s="26"/>
      <c r="BO21" s="30"/>
      <c r="BP21" s="30"/>
      <c r="BQ21" s="31"/>
      <c r="BR21" s="26"/>
      <c r="BS21" s="26"/>
      <c r="BT21" s="218">
        <f t="shared" si="30"/>
        <v>0</v>
      </c>
      <c r="BU21" s="195">
        <f t="shared" si="31"/>
        <v>0</v>
      </c>
      <c r="BV21" s="25"/>
      <c r="BW21" s="26"/>
      <c r="BX21" s="26"/>
      <c r="BY21" s="26"/>
      <c r="BZ21" s="27"/>
      <c r="CA21" s="26"/>
      <c r="CB21" s="26"/>
      <c r="CC21" s="26"/>
      <c r="CD21" s="26"/>
      <c r="CE21" s="26"/>
      <c r="CF21" s="26"/>
      <c r="CG21" s="26"/>
      <c r="CH21" s="196">
        <f t="shared" si="32"/>
        <v>0</v>
      </c>
      <c r="CI21" s="26"/>
      <c r="CJ21" s="26"/>
      <c r="CK21" s="30"/>
      <c r="CL21" s="30"/>
      <c r="CM21" s="31"/>
      <c r="CN21" s="26"/>
      <c r="CO21" s="26"/>
      <c r="CP21" s="30"/>
      <c r="CQ21" s="30"/>
      <c r="CR21" s="31"/>
      <c r="CS21" s="26"/>
      <c r="CT21" s="26"/>
      <c r="CU21" s="218">
        <f t="shared" si="33"/>
        <v>0</v>
      </c>
      <c r="CV21" s="195">
        <f t="shared" si="34"/>
        <v>0</v>
      </c>
      <c r="CW21" s="218">
        <f t="shared" si="8"/>
        <v>0</v>
      </c>
      <c r="CX21" s="210">
        <f t="shared" si="8"/>
        <v>0</v>
      </c>
      <c r="CY21" s="210">
        <f t="shared" si="8"/>
        <v>0</v>
      </c>
      <c r="CZ21" s="210">
        <f t="shared" si="8"/>
        <v>0</v>
      </c>
      <c r="DA21" s="219">
        <f t="shared" si="8"/>
        <v>0</v>
      </c>
      <c r="DB21" s="210">
        <f t="shared" si="8"/>
        <v>0</v>
      </c>
      <c r="DC21" s="210">
        <f t="shared" si="8"/>
        <v>0</v>
      </c>
      <c r="DD21" s="210">
        <f t="shared" si="8"/>
        <v>0</v>
      </c>
      <c r="DE21" s="210">
        <f t="shared" si="8"/>
        <v>0</v>
      </c>
      <c r="DF21" s="210">
        <f t="shared" si="8"/>
        <v>0</v>
      </c>
      <c r="DG21" s="210">
        <f t="shared" si="8"/>
        <v>0</v>
      </c>
      <c r="DH21" s="210">
        <f t="shared" si="8"/>
        <v>0</v>
      </c>
      <c r="DI21" s="196">
        <f t="shared" si="9"/>
        <v>0</v>
      </c>
      <c r="DJ21" s="210">
        <f t="shared" si="10"/>
        <v>0</v>
      </c>
      <c r="DK21" s="210">
        <f t="shared" si="10"/>
        <v>0</v>
      </c>
      <c r="DL21" s="196">
        <f t="shared" si="10"/>
        <v>0</v>
      </c>
      <c r="DM21" s="196">
        <f t="shared" si="10"/>
        <v>0</v>
      </c>
      <c r="DN21" s="191">
        <f t="shared" si="10"/>
        <v>0</v>
      </c>
      <c r="DO21" s="210">
        <f t="shared" si="10"/>
        <v>0</v>
      </c>
      <c r="DP21" s="210">
        <f t="shared" si="10"/>
        <v>0</v>
      </c>
      <c r="DQ21" s="196">
        <f t="shared" si="10"/>
        <v>0</v>
      </c>
      <c r="DR21" s="196">
        <f t="shared" si="10"/>
        <v>0</v>
      </c>
      <c r="DS21" s="191">
        <f t="shared" si="10"/>
        <v>0</v>
      </c>
      <c r="DT21" s="210">
        <f t="shared" si="10"/>
        <v>0</v>
      </c>
      <c r="DU21" s="210">
        <f t="shared" si="10"/>
        <v>0</v>
      </c>
      <c r="DV21" s="218">
        <f t="shared" si="11"/>
        <v>0</v>
      </c>
      <c r="DW21" s="191">
        <f t="shared" si="12"/>
        <v>0</v>
      </c>
      <c r="DX21" s="241">
        <v>12</v>
      </c>
    </row>
    <row r="22" spans="1:128" ht="15" customHeight="1" x14ac:dyDescent="0.15">
      <c r="A22" s="371"/>
      <c r="B22" s="384"/>
      <c r="C22" s="137">
        <v>13</v>
      </c>
      <c r="D22" s="179">
        <f>SUM(様式①!D22:G22)</f>
        <v>0</v>
      </c>
      <c r="E22" s="65"/>
      <c r="F22" s="65"/>
      <c r="G22" s="181">
        <f t="shared" si="13"/>
        <v>0</v>
      </c>
      <c r="H22" s="182">
        <f t="shared" si="14"/>
        <v>0</v>
      </c>
      <c r="I22" s="183">
        <f>SUM(様式①!H22:K22)</f>
        <v>0</v>
      </c>
      <c r="J22" s="35"/>
      <c r="K22" s="191">
        <f t="shared" si="1"/>
        <v>0</v>
      </c>
      <c r="L22" s="30"/>
      <c r="M22" s="195">
        <f t="shared" si="15"/>
        <v>0</v>
      </c>
      <c r="N22" s="103">
        <f t="shared" si="16"/>
        <v>0</v>
      </c>
      <c r="O22" s="196">
        <f t="shared" si="17"/>
        <v>0</v>
      </c>
      <c r="P22" s="191">
        <f t="shared" si="18"/>
        <v>0</v>
      </c>
      <c r="Q22" s="197">
        <f t="shared" si="19"/>
        <v>0</v>
      </c>
      <c r="R22" s="197">
        <f t="shared" si="20"/>
        <v>0</v>
      </c>
      <c r="S22" s="195">
        <f t="shared" si="21"/>
        <v>0</v>
      </c>
      <c r="T22" s="36"/>
      <c r="U22" s="30"/>
      <c r="V22" s="202">
        <f t="shared" si="22"/>
        <v>0</v>
      </c>
      <c r="W22" s="29"/>
      <c r="X22" s="30"/>
      <c r="Y22" s="196">
        <f t="shared" si="2"/>
        <v>0</v>
      </c>
      <c r="Z22" s="30"/>
      <c r="AA22" s="191">
        <f t="shared" si="23"/>
        <v>0</v>
      </c>
      <c r="AB22" s="29"/>
      <c r="AC22" s="30"/>
      <c r="AD22" s="210">
        <f t="shared" si="3"/>
        <v>0</v>
      </c>
      <c r="AE22" s="26"/>
      <c r="AF22" s="211">
        <f t="shared" si="24"/>
        <v>0</v>
      </c>
      <c r="AG22" s="218">
        <f t="shared" si="4"/>
        <v>0</v>
      </c>
      <c r="AH22" s="210">
        <f t="shared" si="4"/>
        <v>0</v>
      </c>
      <c r="AI22" s="219">
        <f t="shared" si="0"/>
        <v>0</v>
      </c>
      <c r="AJ22" s="202">
        <f t="shared" si="5"/>
        <v>0</v>
      </c>
      <c r="AK22" s="216">
        <f t="shared" si="25"/>
        <v>0</v>
      </c>
      <c r="AL22" s="217">
        <f t="shared" si="26"/>
        <v>0</v>
      </c>
      <c r="AM22" s="227" t="str">
        <f t="shared" si="6"/>
        <v/>
      </c>
      <c r="AN22" s="312"/>
      <c r="AO22" s="313"/>
      <c r="AP22" s="314"/>
      <c r="AQ22" s="354"/>
      <c r="AR22" s="361">
        <f t="shared" si="7"/>
        <v>0</v>
      </c>
      <c r="AS22" s="357">
        <f t="shared" si="27"/>
        <v>0</v>
      </c>
      <c r="AT22" s="234">
        <f t="shared" si="28"/>
        <v>0</v>
      </c>
      <c r="AU22" s="25"/>
      <c r="AV22" s="26"/>
      <c r="AW22" s="26"/>
      <c r="AX22" s="26"/>
      <c r="AY22" s="27"/>
      <c r="AZ22" s="26"/>
      <c r="BA22" s="26"/>
      <c r="BB22" s="26"/>
      <c r="BC22" s="26"/>
      <c r="BD22" s="26"/>
      <c r="BE22" s="26"/>
      <c r="BF22" s="26"/>
      <c r="BG22" s="196">
        <f t="shared" si="29"/>
        <v>0</v>
      </c>
      <c r="BH22" s="26"/>
      <c r="BI22" s="26"/>
      <c r="BJ22" s="30"/>
      <c r="BK22" s="30"/>
      <c r="BL22" s="31"/>
      <c r="BM22" s="26"/>
      <c r="BN22" s="26"/>
      <c r="BO22" s="30"/>
      <c r="BP22" s="30"/>
      <c r="BQ22" s="31"/>
      <c r="BR22" s="26"/>
      <c r="BS22" s="26"/>
      <c r="BT22" s="218">
        <f t="shared" si="30"/>
        <v>0</v>
      </c>
      <c r="BU22" s="195">
        <f t="shared" si="31"/>
        <v>0</v>
      </c>
      <c r="BV22" s="25"/>
      <c r="BW22" s="26"/>
      <c r="BX22" s="26"/>
      <c r="BY22" s="26"/>
      <c r="BZ22" s="27"/>
      <c r="CA22" s="26"/>
      <c r="CB22" s="26"/>
      <c r="CC22" s="26"/>
      <c r="CD22" s="26"/>
      <c r="CE22" s="26"/>
      <c r="CF22" s="26"/>
      <c r="CG22" s="26"/>
      <c r="CH22" s="196">
        <f t="shared" si="32"/>
        <v>0</v>
      </c>
      <c r="CI22" s="26"/>
      <c r="CJ22" s="26"/>
      <c r="CK22" s="30"/>
      <c r="CL22" s="30"/>
      <c r="CM22" s="31"/>
      <c r="CN22" s="26"/>
      <c r="CO22" s="26"/>
      <c r="CP22" s="30"/>
      <c r="CQ22" s="30"/>
      <c r="CR22" s="31"/>
      <c r="CS22" s="26"/>
      <c r="CT22" s="26"/>
      <c r="CU22" s="218">
        <f t="shared" si="33"/>
        <v>0</v>
      </c>
      <c r="CV22" s="195">
        <f t="shared" si="34"/>
        <v>0</v>
      </c>
      <c r="CW22" s="218">
        <f t="shared" si="8"/>
        <v>0</v>
      </c>
      <c r="CX22" s="210">
        <f t="shared" si="8"/>
        <v>0</v>
      </c>
      <c r="CY22" s="210">
        <f t="shared" si="8"/>
        <v>0</v>
      </c>
      <c r="CZ22" s="210">
        <f t="shared" si="8"/>
        <v>0</v>
      </c>
      <c r="DA22" s="219">
        <f t="shared" si="8"/>
        <v>0</v>
      </c>
      <c r="DB22" s="210">
        <f t="shared" si="8"/>
        <v>0</v>
      </c>
      <c r="DC22" s="210">
        <f t="shared" si="8"/>
        <v>0</v>
      </c>
      <c r="DD22" s="210">
        <f t="shared" si="8"/>
        <v>0</v>
      </c>
      <c r="DE22" s="210">
        <f t="shared" si="8"/>
        <v>0</v>
      </c>
      <c r="DF22" s="210">
        <f t="shared" si="8"/>
        <v>0</v>
      </c>
      <c r="DG22" s="210">
        <f t="shared" si="8"/>
        <v>0</v>
      </c>
      <c r="DH22" s="210">
        <f t="shared" si="8"/>
        <v>0</v>
      </c>
      <c r="DI22" s="196">
        <f t="shared" si="9"/>
        <v>0</v>
      </c>
      <c r="DJ22" s="210">
        <f t="shared" si="10"/>
        <v>0</v>
      </c>
      <c r="DK22" s="210">
        <f t="shared" si="10"/>
        <v>0</v>
      </c>
      <c r="DL22" s="196">
        <f t="shared" si="10"/>
        <v>0</v>
      </c>
      <c r="DM22" s="196">
        <f t="shared" si="10"/>
        <v>0</v>
      </c>
      <c r="DN22" s="191">
        <f t="shared" si="10"/>
        <v>0</v>
      </c>
      <c r="DO22" s="210">
        <f t="shared" si="10"/>
        <v>0</v>
      </c>
      <c r="DP22" s="210">
        <f t="shared" si="10"/>
        <v>0</v>
      </c>
      <c r="DQ22" s="196">
        <f t="shared" si="10"/>
        <v>0</v>
      </c>
      <c r="DR22" s="196">
        <f t="shared" si="10"/>
        <v>0</v>
      </c>
      <c r="DS22" s="191">
        <f t="shared" si="10"/>
        <v>0</v>
      </c>
      <c r="DT22" s="210">
        <f t="shared" si="10"/>
        <v>0</v>
      </c>
      <c r="DU22" s="210">
        <f t="shared" si="10"/>
        <v>0</v>
      </c>
      <c r="DV22" s="218">
        <f t="shared" si="11"/>
        <v>0</v>
      </c>
      <c r="DW22" s="191">
        <f t="shared" si="12"/>
        <v>0</v>
      </c>
      <c r="DX22" s="241">
        <v>13</v>
      </c>
    </row>
    <row r="23" spans="1:128" ht="15" customHeight="1" x14ac:dyDescent="0.15">
      <c r="B23" s="384"/>
      <c r="C23" s="137">
        <v>14</v>
      </c>
      <c r="D23" s="179">
        <f>SUM(様式①!D23:G23)</f>
        <v>0</v>
      </c>
      <c r="E23" s="65"/>
      <c r="F23" s="65"/>
      <c r="G23" s="181">
        <f t="shared" si="13"/>
        <v>0</v>
      </c>
      <c r="H23" s="182">
        <f t="shared" si="14"/>
        <v>0</v>
      </c>
      <c r="I23" s="183">
        <f>SUM(様式①!H23:K23)</f>
        <v>0</v>
      </c>
      <c r="J23" s="35"/>
      <c r="K23" s="191">
        <f t="shared" si="1"/>
        <v>0</v>
      </c>
      <c r="L23" s="30"/>
      <c r="M23" s="195">
        <f t="shared" si="15"/>
        <v>0</v>
      </c>
      <c r="N23" s="103">
        <f t="shared" si="16"/>
        <v>0</v>
      </c>
      <c r="O23" s="196">
        <f t="shared" si="17"/>
        <v>0</v>
      </c>
      <c r="P23" s="191">
        <f t="shared" si="18"/>
        <v>0</v>
      </c>
      <c r="Q23" s="197">
        <f t="shared" si="19"/>
        <v>0</v>
      </c>
      <c r="R23" s="197">
        <f t="shared" si="20"/>
        <v>0</v>
      </c>
      <c r="S23" s="195">
        <f t="shared" si="21"/>
        <v>0</v>
      </c>
      <c r="T23" s="36"/>
      <c r="U23" s="30"/>
      <c r="V23" s="202">
        <f t="shared" si="22"/>
        <v>0</v>
      </c>
      <c r="W23" s="29"/>
      <c r="X23" s="30"/>
      <c r="Y23" s="196">
        <f t="shared" si="2"/>
        <v>0</v>
      </c>
      <c r="Z23" s="30"/>
      <c r="AA23" s="191">
        <f t="shared" si="23"/>
        <v>0</v>
      </c>
      <c r="AB23" s="29"/>
      <c r="AC23" s="30"/>
      <c r="AD23" s="210">
        <f t="shared" si="3"/>
        <v>0</v>
      </c>
      <c r="AE23" s="26"/>
      <c r="AF23" s="211">
        <f t="shared" si="24"/>
        <v>0</v>
      </c>
      <c r="AG23" s="218">
        <f t="shared" si="4"/>
        <v>0</v>
      </c>
      <c r="AH23" s="210">
        <f t="shared" si="4"/>
        <v>0</v>
      </c>
      <c r="AI23" s="219">
        <f t="shared" si="0"/>
        <v>0</v>
      </c>
      <c r="AJ23" s="202">
        <f t="shared" si="5"/>
        <v>0</v>
      </c>
      <c r="AK23" s="216">
        <f t="shared" si="25"/>
        <v>0</v>
      </c>
      <c r="AL23" s="217">
        <f t="shared" si="26"/>
        <v>0</v>
      </c>
      <c r="AM23" s="227" t="str">
        <f t="shared" si="6"/>
        <v/>
      </c>
      <c r="AN23" s="312"/>
      <c r="AO23" s="313"/>
      <c r="AP23" s="314"/>
      <c r="AQ23" s="354"/>
      <c r="AR23" s="361">
        <f t="shared" si="7"/>
        <v>0</v>
      </c>
      <c r="AS23" s="357">
        <f t="shared" si="27"/>
        <v>0</v>
      </c>
      <c r="AT23" s="234">
        <f t="shared" si="28"/>
        <v>0</v>
      </c>
      <c r="AU23" s="25"/>
      <c r="AV23" s="26"/>
      <c r="AW23" s="26"/>
      <c r="AX23" s="26"/>
      <c r="AY23" s="27"/>
      <c r="AZ23" s="26"/>
      <c r="BA23" s="26"/>
      <c r="BB23" s="26"/>
      <c r="BC23" s="26"/>
      <c r="BD23" s="26"/>
      <c r="BE23" s="26"/>
      <c r="BF23" s="26"/>
      <c r="BG23" s="196">
        <f t="shared" si="29"/>
        <v>0</v>
      </c>
      <c r="BH23" s="26"/>
      <c r="BI23" s="26"/>
      <c r="BJ23" s="30"/>
      <c r="BK23" s="30"/>
      <c r="BL23" s="31"/>
      <c r="BM23" s="26"/>
      <c r="BN23" s="26"/>
      <c r="BO23" s="30"/>
      <c r="BP23" s="30"/>
      <c r="BQ23" s="31"/>
      <c r="BR23" s="26"/>
      <c r="BS23" s="26"/>
      <c r="BT23" s="218">
        <f t="shared" si="30"/>
        <v>0</v>
      </c>
      <c r="BU23" s="195">
        <f t="shared" si="31"/>
        <v>0</v>
      </c>
      <c r="BV23" s="25"/>
      <c r="BW23" s="26"/>
      <c r="BX23" s="26"/>
      <c r="BY23" s="26"/>
      <c r="BZ23" s="27"/>
      <c r="CA23" s="26"/>
      <c r="CB23" s="26"/>
      <c r="CC23" s="26"/>
      <c r="CD23" s="26"/>
      <c r="CE23" s="26"/>
      <c r="CF23" s="26"/>
      <c r="CG23" s="26"/>
      <c r="CH23" s="196">
        <f t="shared" si="32"/>
        <v>0</v>
      </c>
      <c r="CI23" s="26"/>
      <c r="CJ23" s="26"/>
      <c r="CK23" s="30"/>
      <c r="CL23" s="30"/>
      <c r="CM23" s="31"/>
      <c r="CN23" s="26"/>
      <c r="CO23" s="26"/>
      <c r="CP23" s="30"/>
      <c r="CQ23" s="30"/>
      <c r="CR23" s="31"/>
      <c r="CS23" s="26"/>
      <c r="CT23" s="26"/>
      <c r="CU23" s="218">
        <f t="shared" si="33"/>
        <v>0</v>
      </c>
      <c r="CV23" s="195">
        <f t="shared" si="34"/>
        <v>0</v>
      </c>
      <c r="CW23" s="218">
        <f t="shared" si="8"/>
        <v>0</v>
      </c>
      <c r="CX23" s="210">
        <f t="shared" si="8"/>
        <v>0</v>
      </c>
      <c r="CY23" s="210">
        <f t="shared" si="8"/>
        <v>0</v>
      </c>
      <c r="CZ23" s="210">
        <f t="shared" si="8"/>
        <v>0</v>
      </c>
      <c r="DA23" s="219">
        <f t="shared" si="8"/>
        <v>0</v>
      </c>
      <c r="DB23" s="210">
        <f t="shared" si="8"/>
        <v>0</v>
      </c>
      <c r="DC23" s="210">
        <f t="shared" si="8"/>
        <v>0</v>
      </c>
      <c r="DD23" s="210">
        <f t="shared" si="8"/>
        <v>0</v>
      </c>
      <c r="DE23" s="210">
        <f t="shared" si="8"/>
        <v>0</v>
      </c>
      <c r="DF23" s="210">
        <f t="shared" si="8"/>
        <v>0</v>
      </c>
      <c r="DG23" s="210">
        <f t="shared" si="8"/>
        <v>0</v>
      </c>
      <c r="DH23" s="210">
        <f t="shared" si="8"/>
        <v>0</v>
      </c>
      <c r="DI23" s="196">
        <f t="shared" si="9"/>
        <v>0</v>
      </c>
      <c r="DJ23" s="210">
        <f t="shared" si="10"/>
        <v>0</v>
      </c>
      <c r="DK23" s="210">
        <f t="shared" si="10"/>
        <v>0</v>
      </c>
      <c r="DL23" s="196">
        <f t="shared" si="10"/>
        <v>0</v>
      </c>
      <c r="DM23" s="196">
        <f t="shared" si="10"/>
        <v>0</v>
      </c>
      <c r="DN23" s="191">
        <f t="shared" si="10"/>
        <v>0</v>
      </c>
      <c r="DO23" s="210">
        <f t="shared" si="10"/>
        <v>0</v>
      </c>
      <c r="DP23" s="210">
        <f t="shared" si="10"/>
        <v>0</v>
      </c>
      <c r="DQ23" s="196">
        <f t="shared" si="10"/>
        <v>0</v>
      </c>
      <c r="DR23" s="196">
        <f t="shared" si="10"/>
        <v>0</v>
      </c>
      <c r="DS23" s="191">
        <f t="shared" si="10"/>
        <v>0</v>
      </c>
      <c r="DT23" s="210">
        <f t="shared" si="10"/>
        <v>0</v>
      </c>
      <c r="DU23" s="210">
        <f t="shared" si="10"/>
        <v>0</v>
      </c>
      <c r="DV23" s="218">
        <f t="shared" si="11"/>
        <v>0</v>
      </c>
      <c r="DW23" s="191">
        <f t="shared" si="12"/>
        <v>0</v>
      </c>
      <c r="DX23" s="241">
        <v>14</v>
      </c>
    </row>
    <row r="24" spans="1:128" ht="15" customHeight="1" x14ac:dyDescent="0.15">
      <c r="B24" s="384"/>
      <c r="C24" s="137">
        <v>15</v>
      </c>
      <c r="D24" s="179">
        <f>SUM(様式①!D24:G24)</f>
        <v>0</v>
      </c>
      <c r="E24" s="65"/>
      <c r="F24" s="65"/>
      <c r="G24" s="181">
        <f t="shared" si="13"/>
        <v>0</v>
      </c>
      <c r="H24" s="182">
        <f t="shared" si="14"/>
        <v>0</v>
      </c>
      <c r="I24" s="183">
        <f>SUM(様式①!H24:K24)</f>
        <v>0</v>
      </c>
      <c r="J24" s="35"/>
      <c r="K24" s="191">
        <f t="shared" si="1"/>
        <v>0</v>
      </c>
      <c r="L24" s="30"/>
      <c r="M24" s="195">
        <f t="shared" si="15"/>
        <v>0</v>
      </c>
      <c r="N24" s="103">
        <f t="shared" si="16"/>
        <v>0</v>
      </c>
      <c r="O24" s="196">
        <f t="shared" si="17"/>
        <v>0</v>
      </c>
      <c r="P24" s="191">
        <f t="shared" si="18"/>
        <v>0</v>
      </c>
      <c r="Q24" s="197">
        <f t="shared" si="19"/>
        <v>0</v>
      </c>
      <c r="R24" s="197">
        <f t="shared" si="20"/>
        <v>0</v>
      </c>
      <c r="S24" s="195">
        <f t="shared" si="21"/>
        <v>0</v>
      </c>
      <c r="T24" s="36"/>
      <c r="U24" s="30"/>
      <c r="V24" s="202">
        <f t="shared" si="22"/>
        <v>0</v>
      </c>
      <c r="W24" s="29"/>
      <c r="X24" s="30"/>
      <c r="Y24" s="196">
        <f t="shared" si="2"/>
        <v>0</v>
      </c>
      <c r="Z24" s="30"/>
      <c r="AA24" s="191">
        <f t="shared" si="23"/>
        <v>0</v>
      </c>
      <c r="AB24" s="29"/>
      <c r="AC24" s="30"/>
      <c r="AD24" s="210">
        <f t="shared" si="3"/>
        <v>0</v>
      </c>
      <c r="AE24" s="26"/>
      <c r="AF24" s="211">
        <f t="shared" si="24"/>
        <v>0</v>
      </c>
      <c r="AG24" s="218">
        <f t="shared" si="4"/>
        <v>0</v>
      </c>
      <c r="AH24" s="210">
        <f t="shared" si="4"/>
        <v>0</v>
      </c>
      <c r="AI24" s="219">
        <f t="shared" si="0"/>
        <v>0</v>
      </c>
      <c r="AJ24" s="202">
        <f t="shared" si="5"/>
        <v>0</v>
      </c>
      <c r="AK24" s="216">
        <f t="shared" si="25"/>
        <v>0</v>
      </c>
      <c r="AL24" s="217">
        <f t="shared" si="26"/>
        <v>0</v>
      </c>
      <c r="AM24" s="227" t="str">
        <f t="shared" si="6"/>
        <v/>
      </c>
      <c r="AN24" s="312"/>
      <c r="AO24" s="313"/>
      <c r="AP24" s="314"/>
      <c r="AQ24" s="354"/>
      <c r="AR24" s="361">
        <f t="shared" si="7"/>
        <v>0</v>
      </c>
      <c r="AS24" s="357">
        <f t="shared" si="27"/>
        <v>0</v>
      </c>
      <c r="AT24" s="234">
        <f t="shared" si="28"/>
        <v>0</v>
      </c>
      <c r="AU24" s="25"/>
      <c r="AV24" s="26"/>
      <c r="AW24" s="26"/>
      <c r="AX24" s="26"/>
      <c r="AY24" s="27"/>
      <c r="AZ24" s="26"/>
      <c r="BA24" s="26"/>
      <c r="BB24" s="26"/>
      <c r="BC24" s="26"/>
      <c r="BD24" s="26"/>
      <c r="BE24" s="26"/>
      <c r="BF24" s="26"/>
      <c r="BG24" s="196">
        <f t="shared" si="29"/>
        <v>0</v>
      </c>
      <c r="BH24" s="26"/>
      <c r="BI24" s="26"/>
      <c r="BJ24" s="30"/>
      <c r="BK24" s="30"/>
      <c r="BL24" s="31"/>
      <c r="BM24" s="26"/>
      <c r="BN24" s="26"/>
      <c r="BO24" s="30"/>
      <c r="BP24" s="30"/>
      <c r="BQ24" s="31"/>
      <c r="BR24" s="26"/>
      <c r="BS24" s="26"/>
      <c r="BT24" s="218">
        <f t="shared" si="30"/>
        <v>0</v>
      </c>
      <c r="BU24" s="195">
        <f t="shared" si="31"/>
        <v>0</v>
      </c>
      <c r="BV24" s="25"/>
      <c r="BW24" s="26"/>
      <c r="BX24" s="26"/>
      <c r="BY24" s="26"/>
      <c r="BZ24" s="27"/>
      <c r="CA24" s="26"/>
      <c r="CB24" s="26"/>
      <c r="CC24" s="26"/>
      <c r="CD24" s="26"/>
      <c r="CE24" s="26"/>
      <c r="CF24" s="26"/>
      <c r="CG24" s="26"/>
      <c r="CH24" s="196">
        <f t="shared" si="32"/>
        <v>0</v>
      </c>
      <c r="CI24" s="26"/>
      <c r="CJ24" s="26"/>
      <c r="CK24" s="30"/>
      <c r="CL24" s="30"/>
      <c r="CM24" s="31"/>
      <c r="CN24" s="26"/>
      <c r="CO24" s="26"/>
      <c r="CP24" s="30"/>
      <c r="CQ24" s="30"/>
      <c r="CR24" s="31"/>
      <c r="CS24" s="26"/>
      <c r="CT24" s="26"/>
      <c r="CU24" s="218">
        <f t="shared" si="33"/>
        <v>0</v>
      </c>
      <c r="CV24" s="195">
        <f t="shared" si="34"/>
        <v>0</v>
      </c>
      <c r="CW24" s="218">
        <f t="shared" si="8"/>
        <v>0</v>
      </c>
      <c r="CX24" s="210">
        <f t="shared" si="8"/>
        <v>0</v>
      </c>
      <c r="CY24" s="210">
        <f t="shared" si="8"/>
        <v>0</v>
      </c>
      <c r="CZ24" s="210">
        <f t="shared" si="8"/>
        <v>0</v>
      </c>
      <c r="DA24" s="219">
        <f t="shared" si="8"/>
        <v>0</v>
      </c>
      <c r="DB24" s="210">
        <f t="shared" si="8"/>
        <v>0</v>
      </c>
      <c r="DC24" s="210">
        <f t="shared" si="8"/>
        <v>0</v>
      </c>
      <c r="DD24" s="210">
        <f t="shared" si="8"/>
        <v>0</v>
      </c>
      <c r="DE24" s="210">
        <f t="shared" si="8"/>
        <v>0</v>
      </c>
      <c r="DF24" s="210">
        <f t="shared" si="8"/>
        <v>0</v>
      </c>
      <c r="DG24" s="210">
        <f t="shared" si="8"/>
        <v>0</v>
      </c>
      <c r="DH24" s="210">
        <f t="shared" si="8"/>
        <v>0</v>
      </c>
      <c r="DI24" s="196">
        <f t="shared" si="9"/>
        <v>0</v>
      </c>
      <c r="DJ24" s="210">
        <f t="shared" si="10"/>
        <v>0</v>
      </c>
      <c r="DK24" s="210">
        <f t="shared" si="10"/>
        <v>0</v>
      </c>
      <c r="DL24" s="196">
        <f t="shared" si="10"/>
        <v>0</v>
      </c>
      <c r="DM24" s="196">
        <f t="shared" si="10"/>
        <v>0</v>
      </c>
      <c r="DN24" s="191">
        <f t="shared" si="10"/>
        <v>0</v>
      </c>
      <c r="DO24" s="210">
        <f t="shared" si="10"/>
        <v>0</v>
      </c>
      <c r="DP24" s="210">
        <f t="shared" si="10"/>
        <v>0</v>
      </c>
      <c r="DQ24" s="196">
        <f t="shared" si="10"/>
        <v>0</v>
      </c>
      <c r="DR24" s="196">
        <f t="shared" si="10"/>
        <v>0</v>
      </c>
      <c r="DS24" s="191">
        <f t="shared" si="10"/>
        <v>0</v>
      </c>
      <c r="DT24" s="210">
        <f t="shared" si="10"/>
        <v>0</v>
      </c>
      <c r="DU24" s="210">
        <f t="shared" si="10"/>
        <v>0</v>
      </c>
      <c r="DV24" s="218">
        <f t="shared" si="11"/>
        <v>0</v>
      </c>
      <c r="DW24" s="191">
        <f t="shared" si="12"/>
        <v>0</v>
      </c>
      <c r="DX24" s="241">
        <v>15</v>
      </c>
    </row>
    <row r="25" spans="1:128" ht="15" customHeight="1" x14ac:dyDescent="0.15">
      <c r="B25" s="384"/>
      <c r="C25" s="137">
        <v>16</v>
      </c>
      <c r="D25" s="179">
        <f>SUM(様式①!D25:G25)</f>
        <v>0</v>
      </c>
      <c r="E25" s="65"/>
      <c r="F25" s="65"/>
      <c r="G25" s="181">
        <f t="shared" si="13"/>
        <v>0</v>
      </c>
      <c r="H25" s="182">
        <f t="shared" si="14"/>
        <v>0</v>
      </c>
      <c r="I25" s="183">
        <f>SUM(様式①!H25:K25)</f>
        <v>0</v>
      </c>
      <c r="J25" s="35"/>
      <c r="K25" s="191">
        <f t="shared" si="1"/>
        <v>0</v>
      </c>
      <c r="L25" s="30"/>
      <c r="M25" s="195">
        <f t="shared" si="15"/>
        <v>0</v>
      </c>
      <c r="N25" s="103">
        <f t="shared" si="16"/>
        <v>0</v>
      </c>
      <c r="O25" s="196">
        <f t="shared" si="17"/>
        <v>0</v>
      </c>
      <c r="P25" s="191">
        <f t="shared" si="18"/>
        <v>0</v>
      </c>
      <c r="Q25" s="197">
        <f t="shared" si="19"/>
        <v>0</v>
      </c>
      <c r="R25" s="197">
        <f t="shared" si="20"/>
        <v>0</v>
      </c>
      <c r="S25" s="195">
        <f t="shared" si="21"/>
        <v>0</v>
      </c>
      <c r="T25" s="36"/>
      <c r="U25" s="30"/>
      <c r="V25" s="202">
        <f t="shared" si="22"/>
        <v>0</v>
      </c>
      <c r="W25" s="29"/>
      <c r="X25" s="30"/>
      <c r="Y25" s="196">
        <f t="shared" si="2"/>
        <v>0</v>
      </c>
      <c r="Z25" s="30"/>
      <c r="AA25" s="191">
        <f t="shared" si="23"/>
        <v>0</v>
      </c>
      <c r="AB25" s="29"/>
      <c r="AC25" s="30"/>
      <c r="AD25" s="210">
        <f t="shared" si="3"/>
        <v>0</v>
      </c>
      <c r="AE25" s="26"/>
      <c r="AF25" s="211">
        <f t="shared" si="24"/>
        <v>0</v>
      </c>
      <c r="AG25" s="218">
        <f t="shared" si="4"/>
        <v>0</v>
      </c>
      <c r="AH25" s="210">
        <f t="shared" si="4"/>
        <v>0</v>
      </c>
      <c r="AI25" s="219">
        <f t="shared" si="0"/>
        <v>0</v>
      </c>
      <c r="AJ25" s="202">
        <f t="shared" si="5"/>
        <v>0</v>
      </c>
      <c r="AK25" s="216">
        <f t="shared" si="25"/>
        <v>0</v>
      </c>
      <c r="AL25" s="217">
        <f t="shared" si="26"/>
        <v>0</v>
      </c>
      <c r="AM25" s="227" t="str">
        <f t="shared" si="6"/>
        <v/>
      </c>
      <c r="AN25" s="312"/>
      <c r="AO25" s="313"/>
      <c r="AP25" s="314"/>
      <c r="AQ25" s="354"/>
      <c r="AR25" s="361">
        <f t="shared" si="7"/>
        <v>0</v>
      </c>
      <c r="AS25" s="357">
        <f t="shared" si="27"/>
        <v>0</v>
      </c>
      <c r="AT25" s="234">
        <f t="shared" si="28"/>
        <v>0</v>
      </c>
      <c r="AU25" s="25"/>
      <c r="AV25" s="26"/>
      <c r="AW25" s="26"/>
      <c r="AX25" s="26"/>
      <c r="AY25" s="27"/>
      <c r="AZ25" s="26"/>
      <c r="BA25" s="26"/>
      <c r="BB25" s="26"/>
      <c r="BC25" s="26"/>
      <c r="BD25" s="26"/>
      <c r="BE25" s="26"/>
      <c r="BF25" s="26"/>
      <c r="BG25" s="196">
        <f t="shared" si="29"/>
        <v>0</v>
      </c>
      <c r="BH25" s="26"/>
      <c r="BI25" s="26"/>
      <c r="BJ25" s="30"/>
      <c r="BK25" s="30"/>
      <c r="BL25" s="31"/>
      <c r="BM25" s="26"/>
      <c r="BN25" s="26"/>
      <c r="BO25" s="30"/>
      <c r="BP25" s="30"/>
      <c r="BQ25" s="31"/>
      <c r="BR25" s="26"/>
      <c r="BS25" s="26"/>
      <c r="BT25" s="218">
        <f t="shared" si="30"/>
        <v>0</v>
      </c>
      <c r="BU25" s="195">
        <f t="shared" si="31"/>
        <v>0</v>
      </c>
      <c r="BV25" s="25"/>
      <c r="BW25" s="26"/>
      <c r="BX25" s="26"/>
      <c r="BY25" s="26"/>
      <c r="BZ25" s="27"/>
      <c r="CA25" s="26"/>
      <c r="CB25" s="26"/>
      <c r="CC25" s="26"/>
      <c r="CD25" s="26"/>
      <c r="CE25" s="26"/>
      <c r="CF25" s="26"/>
      <c r="CG25" s="26"/>
      <c r="CH25" s="196">
        <f t="shared" si="32"/>
        <v>0</v>
      </c>
      <c r="CI25" s="26"/>
      <c r="CJ25" s="26"/>
      <c r="CK25" s="30"/>
      <c r="CL25" s="30"/>
      <c r="CM25" s="31"/>
      <c r="CN25" s="26"/>
      <c r="CO25" s="26"/>
      <c r="CP25" s="30"/>
      <c r="CQ25" s="30"/>
      <c r="CR25" s="31"/>
      <c r="CS25" s="26"/>
      <c r="CT25" s="26"/>
      <c r="CU25" s="218">
        <f t="shared" si="33"/>
        <v>0</v>
      </c>
      <c r="CV25" s="195">
        <f t="shared" si="34"/>
        <v>0</v>
      </c>
      <c r="CW25" s="218">
        <f t="shared" si="8"/>
        <v>0</v>
      </c>
      <c r="CX25" s="210">
        <f t="shared" si="8"/>
        <v>0</v>
      </c>
      <c r="CY25" s="210">
        <f t="shared" si="8"/>
        <v>0</v>
      </c>
      <c r="CZ25" s="210">
        <f t="shared" si="8"/>
        <v>0</v>
      </c>
      <c r="DA25" s="219">
        <f t="shared" si="8"/>
        <v>0</v>
      </c>
      <c r="DB25" s="210">
        <f t="shared" si="8"/>
        <v>0</v>
      </c>
      <c r="DC25" s="210">
        <f t="shared" si="8"/>
        <v>0</v>
      </c>
      <c r="DD25" s="210">
        <f t="shared" si="8"/>
        <v>0</v>
      </c>
      <c r="DE25" s="210">
        <f t="shared" si="8"/>
        <v>0</v>
      </c>
      <c r="DF25" s="210">
        <f t="shared" si="8"/>
        <v>0</v>
      </c>
      <c r="DG25" s="210">
        <f t="shared" si="8"/>
        <v>0</v>
      </c>
      <c r="DH25" s="210">
        <f t="shared" si="8"/>
        <v>0</v>
      </c>
      <c r="DI25" s="196">
        <f t="shared" si="9"/>
        <v>0</v>
      </c>
      <c r="DJ25" s="210">
        <f t="shared" si="10"/>
        <v>0</v>
      </c>
      <c r="DK25" s="210">
        <f t="shared" si="10"/>
        <v>0</v>
      </c>
      <c r="DL25" s="196">
        <f t="shared" si="10"/>
        <v>0</v>
      </c>
      <c r="DM25" s="196">
        <f t="shared" si="10"/>
        <v>0</v>
      </c>
      <c r="DN25" s="191">
        <f t="shared" si="10"/>
        <v>0</v>
      </c>
      <c r="DO25" s="210">
        <f t="shared" si="10"/>
        <v>0</v>
      </c>
      <c r="DP25" s="210">
        <f t="shared" si="10"/>
        <v>0</v>
      </c>
      <c r="DQ25" s="196">
        <f t="shared" si="10"/>
        <v>0</v>
      </c>
      <c r="DR25" s="196">
        <f t="shared" si="10"/>
        <v>0</v>
      </c>
      <c r="DS25" s="191">
        <f t="shared" si="10"/>
        <v>0</v>
      </c>
      <c r="DT25" s="210">
        <f t="shared" si="10"/>
        <v>0</v>
      </c>
      <c r="DU25" s="210">
        <f t="shared" si="10"/>
        <v>0</v>
      </c>
      <c r="DV25" s="218">
        <f t="shared" si="11"/>
        <v>0</v>
      </c>
      <c r="DW25" s="191">
        <f t="shared" si="12"/>
        <v>0</v>
      </c>
      <c r="DX25" s="241">
        <v>16</v>
      </c>
    </row>
    <row r="26" spans="1:128" ht="15" customHeight="1" x14ac:dyDescent="0.15">
      <c r="B26" s="384"/>
      <c r="C26" s="137">
        <v>17</v>
      </c>
      <c r="D26" s="179">
        <f>SUM(様式①!D26:G26)</f>
        <v>0</v>
      </c>
      <c r="E26" s="65"/>
      <c r="F26" s="65"/>
      <c r="G26" s="181">
        <f t="shared" si="13"/>
        <v>0</v>
      </c>
      <c r="H26" s="182">
        <f t="shared" si="14"/>
        <v>0</v>
      </c>
      <c r="I26" s="183">
        <f>SUM(様式①!H26:K26)</f>
        <v>0</v>
      </c>
      <c r="J26" s="35"/>
      <c r="K26" s="191">
        <f t="shared" si="1"/>
        <v>0</v>
      </c>
      <c r="L26" s="30"/>
      <c r="M26" s="195">
        <f t="shared" si="15"/>
        <v>0</v>
      </c>
      <c r="N26" s="103">
        <f t="shared" si="16"/>
        <v>0</v>
      </c>
      <c r="O26" s="196">
        <f t="shared" si="17"/>
        <v>0</v>
      </c>
      <c r="P26" s="191">
        <f t="shared" si="18"/>
        <v>0</v>
      </c>
      <c r="Q26" s="197">
        <f t="shared" si="19"/>
        <v>0</v>
      </c>
      <c r="R26" s="197">
        <f t="shared" si="20"/>
        <v>0</v>
      </c>
      <c r="S26" s="195">
        <f t="shared" si="21"/>
        <v>0</v>
      </c>
      <c r="T26" s="36"/>
      <c r="U26" s="30"/>
      <c r="V26" s="202">
        <f t="shared" si="22"/>
        <v>0</v>
      </c>
      <c r="W26" s="29"/>
      <c r="X26" s="30"/>
      <c r="Y26" s="196">
        <f t="shared" si="2"/>
        <v>0</v>
      </c>
      <c r="Z26" s="30"/>
      <c r="AA26" s="191">
        <f t="shared" si="23"/>
        <v>0</v>
      </c>
      <c r="AB26" s="29"/>
      <c r="AC26" s="30"/>
      <c r="AD26" s="210">
        <f t="shared" si="3"/>
        <v>0</v>
      </c>
      <c r="AE26" s="26"/>
      <c r="AF26" s="211">
        <f t="shared" si="24"/>
        <v>0</v>
      </c>
      <c r="AG26" s="218">
        <f t="shared" ref="AG26:AH40" si="35">AG25+W26-AB26</f>
        <v>0</v>
      </c>
      <c r="AH26" s="210">
        <f t="shared" si="35"/>
        <v>0</v>
      </c>
      <c r="AI26" s="219">
        <f t="shared" si="0"/>
        <v>0</v>
      </c>
      <c r="AJ26" s="202">
        <f t="shared" si="5"/>
        <v>0</v>
      </c>
      <c r="AK26" s="216">
        <f t="shared" si="25"/>
        <v>0</v>
      </c>
      <c r="AL26" s="217">
        <f t="shared" si="26"/>
        <v>0</v>
      </c>
      <c r="AM26" s="227" t="str">
        <f t="shared" si="6"/>
        <v/>
      </c>
      <c r="AN26" s="312"/>
      <c r="AO26" s="313"/>
      <c r="AP26" s="314"/>
      <c r="AQ26" s="354"/>
      <c r="AR26" s="361">
        <f t="shared" si="7"/>
        <v>0</v>
      </c>
      <c r="AS26" s="357">
        <f t="shared" si="27"/>
        <v>0</v>
      </c>
      <c r="AT26" s="234">
        <f t="shared" si="28"/>
        <v>0</v>
      </c>
      <c r="AU26" s="25"/>
      <c r="AV26" s="26"/>
      <c r="AW26" s="26"/>
      <c r="AX26" s="26"/>
      <c r="AY26" s="27"/>
      <c r="AZ26" s="26"/>
      <c r="BA26" s="26"/>
      <c r="BB26" s="26"/>
      <c r="BC26" s="26"/>
      <c r="BD26" s="26"/>
      <c r="BE26" s="26"/>
      <c r="BF26" s="26"/>
      <c r="BG26" s="196">
        <f t="shared" si="29"/>
        <v>0</v>
      </c>
      <c r="BH26" s="26"/>
      <c r="BI26" s="26"/>
      <c r="BJ26" s="30"/>
      <c r="BK26" s="30"/>
      <c r="BL26" s="31"/>
      <c r="BM26" s="26"/>
      <c r="BN26" s="26"/>
      <c r="BO26" s="30"/>
      <c r="BP26" s="30"/>
      <c r="BQ26" s="31"/>
      <c r="BR26" s="26"/>
      <c r="BS26" s="26"/>
      <c r="BT26" s="218">
        <f t="shared" si="30"/>
        <v>0</v>
      </c>
      <c r="BU26" s="195">
        <f t="shared" si="31"/>
        <v>0</v>
      </c>
      <c r="BV26" s="25"/>
      <c r="BW26" s="26"/>
      <c r="BX26" s="26"/>
      <c r="BY26" s="26"/>
      <c r="BZ26" s="27"/>
      <c r="CA26" s="26"/>
      <c r="CB26" s="26"/>
      <c r="CC26" s="26"/>
      <c r="CD26" s="26"/>
      <c r="CE26" s="26"/>
      <c r="CF26" s="26"/>
      <c r="CG26" s="26"/>
      <c r="CH26" s="196">
        <f t="shared" si="32"/>
        <v>0</v>
      </c>
      <c r="CI26" s="26"/>
      <c r="CJ26" s="26"/>
      <c r="CK26" s="30"/>
      <c r="CL26" s="30"/>
      <c r="CM26" s="31"/>
      <c r="CN26" s="26"/>
      <c r="CO26" s="26"/>
      <c r="CP26" s="30"/>
      <c r="CQ26" s="30"/>
      <c r="CR26" s="31"/>
      <c r="CS26" s="26"/>
      <c r="CT26" s="26"/>
      <c r="CU26" s="218">
        <f t="shared" si="33"/>
        <v>0</v>
      </c>
      <c r="CV26" s="195">
        <f t="shared" si="34"/>
        <v>0</v>
      </c>
      <c r="CW26" s="218">
        <f t="shared" ref="CW26:DH40" si="36">CW25+AU26-BV26</f>
        <v>0</v>
      </c>
      <c r="CX26" s="210">
        <f t="shared" si="36"/>
        <v>0</v>
      </c>
      <c r="CY26" s="210">
        <f t="shared" si="36"/>
        <v>0</v>
      </c>
      <c r="CZ26" s="210">
        <f t="shared" si="36"/>
        <v>0</v>
      </c>
      <c r="DA26" s="219">
        <f t="shared" si="36"/>
        <v>0</v>
      </c>
      <c r="DB26" s="210">
        <f t="shared" si="36"/>
        <v>0</v>
      </c>
      <c r="DC26" s="210">
        <f t="shared" si="36"/>
        <v>0</v>
      </c>
      <c r="DD26" s="210">
        <f t="shared" si="36"/>
        <v>0</v>
      </c>
      <c r="DE26" s="210">
        <f t="shared" si="36"/>
        <v>0</v>
      </c>
      <c r="DF26" s="210">
        <f t="shared" si="36"/>
        <v>0</v>
      </c>
      <c r="DG26" s="210">
        <f t="shared" si="36"/>
        <v>0</v>
      </c>
      <c r="DH26" s="210">
        <f t="shared" si="36"/>
        <v>0</v>
      </c>
      <c r="DI26" s="196">
        <f t="shared" si="9"/>
        <v>0</v>
      </c>
      <c r="DJ26" s="210">
        <f t="shared" ref="DJ26:DU40" si="37">DJ25+BH26-CI26</f>
        <v>0</v>
      </c>
      <c r="DK26" s="210">
        <f t="shared" si="37"/>
        <v>0</v>
      </c>
      <c r="DL26" s="196">
        <f t="shared" si="37"/>
        <v>0</v>
      </c>
      <c r="DM26" s="196">
        <f t="shared" si="37"/>
        <v>0</v>
      </c>
      <c r="DN26" s="191">
        <f t="shared" si="37"/>
        <v>0</v>
      </c>
      <c r="DO26" s="210">
        <f t="shared" si="37"/>
        <v>0</v>
      </c>
      <c r="DP26" s="210">
        <f t="shared" si="37"/>
        <v>0</v>
      </c>
      <c r="DQ26" s="196">
        <f t="shared" si="37"/>
        <v>0</v>
      </c>
      <c r="DR26" s="196">
        <f t="shared" si="37"/>
        <v>0</v>
      </c>
      <c r="DS26" s="191">
        <f t="shared" si="37"/>
        <v>0</v>
      </c>
      <c r="DT26" s="210">
        <f t="shared" si="37"/>
        <v>0</v>
      </c>
      <c r="DU26" s="210">
        <f t="shared" si="37"/>
        <v>0</v>
      </c>
      <c r="DV26" s="218">
        <f t="shared" si="11"/>
        <v>0</v>
      </c>
      <c r="DW26" s="191">
        <f t="shared" si="12"/>
        <v>0</v>
      </c>
      <c r="DX26" s="241">
        <v>17</v>
      </c>
    </row>
    <row r="27" spans="1:128" ht="15" customHeight="1" x14ac:dyDescent="0.15">
      <c r="B27" s="384"/>
      <c r="C27" s="137">
        <v>18</v>
      </c>
      <c r="D27" s="179">
        <f>SUM(様式①!D27:G27)</f>
        <v>0</v>
      </c>
      <c r="E27" s="65"/>
      <c r="F27" s="65"/>
      <c r="G27" s="181">
        <f t="shared" si="13"/>
        <v>0</v>
      </c>
      <c r="H27" s="182">
        <f t="shared" si="14"/>
        <v>0</v>
      </c>
      <c r="I27" s="183">
        <f>SUM(様式①!H27:K27)</f>
        <v>0</v>
      </c>
      <c r="J27" s="35"/>
      <c r="K27" s="191">
        <f t="shared" si="1"/>
        <v>0</v>
      </c>
      <c r="L27" s="30"/>
      <c r="M27" s="195">
        <f t="shared" si="15"/>
        <v>0</v>
      </c>
      <c r="N27" s="103">
        <f t="shared" si="16"/>
        <v>0</v>
      </c>
      <c r="O27" s="196">
        <f t="shared" si="17"/>
        <v>0</v>
      </c>
      <c r="P27" s="191">
        <f t="shared" si="18"/>
        <v>0</v>
      </c>
      <c r="Q27" s="197">
        <f t="shared" si="19"/>
        <v>0</v>
      </c>
      <c r="R27" s="197">
        <f t="shared" si="20"/>
        <v>0</v>
      </c>
      <c r="S27" s="195">
        <f t="shared" si="21"/>
        <v>0</v>
      </c>
      <c r="T27" s="36"/>
      <c r="U27" s="30"/>
      <c r="V27" s="202">
        <f t="shared" si="22"/>
        <v>0</v>
      </c>
      <c r="W27" s="29"/>
      <c r="X27" s="30"/>
      <c r="Y27" s="196">
        <f t="shared" si="2"/>
        <v>0</v>
      </c>
      <c r="Z27" s="30"/>
      <c r="AA27" s="191">
        <f t="shared" si="23"/>
        <v>0</v>
      </c>
      <c r="AB27" s="29"/>
      <c r="AC27" s="30"/>
      <c r="AD27" s="210">
        <f t="shared" si="3"/>
        <v>0</v>
      </c>
      <c r="AE27" s="26"/>
      <c r="AF27" s="211">
        <f t="shared" si="24"/>
        <v>0</v>
      </c>
      <c r="AG27" s="218">
        <f t="shared" si="35"/>
        <v>0</v>
      </c>
      <c r="AH27" s="210">
        <f t="shared" si="35"/>
        <v>0</v>
      </c>
      <c r="AI27" s="219">
        <f t="shared" si="0"/>
        <v>0</v>
      </c>
      <c r="AJ27" s="202">
        <f t="shared" si="5"/>
        <v>0</v>
      </c>
      <c r="AK27" s="216">
        <f t="shared" si="25"/>
        <v>0</v>
      </c>
      <c r="AL27" s="217">
        <f t="shared" si="26"/>
        <v>0</v>
      </c>
      <c r="AM27" s="227" t="str">
        <f t="shared" si="6"/>
        <v/>
      </c>
      <c r="AN27" s="312"/>
      <c r="AO27" s="313"/>
      <c r="AP27" s="314"/>
      <c r="AQ27" s="354"/>
      <c r="AR27" s="361">
        <f t="shared" si="7"/>
        <v>0</v>
      </c>
      <c r="AS27" s="357">
        <f t="shared" si="27"/>
        <v>0</v>
      </c>
      <c r="AT27" s="234">
        <f t="shared" si="28"/>
        <v>0</v>
      </c>
      <c r="AU27" s="25"/>
      <c r="AV27" s="26"/>
      <c r="AW27" s="26"/>
      <c r="AX27" s="26"/>
      <c r="AY27" s="27"/>
      <c r="AZ27" s="26"/>
      <c r="BA27" s="26"/>
      <c r="BB27" s="26"/>
      <c r="BC27" s="26"/>
      <c r="BD27" s="26"/>
      <c r="BE27" s="26"/>
      <c r="BF27" s="26"/>
      <c r="BG27" s="196">
        <f t="shared" si="29"/>
        <v>0</v>
      </c>
      <c r="BH27" s="26"/>
      <c r="BI27" s="26"/>
      <c r="BJ27" s="30"/>
      <c r="BK27" s="30"/>
      <c r="BL27" s="31"/>
      <c r="BM27" s="26"/>
      <c r="BN27" s="26"/>
      <c r="BO27" s="30"/>
      <c r="BP27" s="30"/>
      <c r="BQ27" s="31"/>
      <c r="BR27" s="26"/>
      <c r="BS27" s="26"/>
      <c r="BT27" s="218">
        <f t="shared" si="30"/>
        <v>0</v>
      </c>
      <c r="BU27" s="195">
        <f t="shared" si="31"/>
        <v>0</v>
      </c>
      <c r="BV27" s="25"/>
      <c r="BW27" s="26"/>
      <c r="BX27" s="26"/>
      <c r="BY27" s="26"/>
      <c r="BZ27" s="27"/>
      <c r="CA27" s="26"/>
      <c r="CB27" s="26"/>
      <c r="CC27" s="26"/>
      <c r="CD27" s="26"/>
      <c r="CE27" s="26"/>
      <c r="CF27" s="26"/>
      <c r="CG27" s="26"/>
      <c r="CH27" s="196">
        <f t="shared" si="32"/>
        <v>0</v>
      </c>
      <c r="CI27" s="26"/>
      <c r="CJ27" s="26"/>
      <c r="CK27" s="30"/>
      <c r="CL27" s="30"/>
      <c r="CM27" s="31"/>
      <c r="CN27" s="26"/>
      <c r="CO27" s="26"/>
      <c r="CP27" s="30"/>
      <c r="CQ27" s="30"/>
      <c r="CR27" s="31"/>
      <c r="CS27" s="26"/>
      <c r="CT27" s="26"/>
      <c r="CU27" s="218">
        <f t="shared" si="33"/>
        <v>0</v>
      </c>
      <c r="CV27" s="195">
        <f t="shared" si="34"/>
        <v>0</v>
      </c>
      <c r="CW27" s="218">
        <f t="shared" si="36"/>
        <v>0</v>
      </c>
      <c r="CX27" s="210">
        <f t="shared" si="36"/>
        <v>0</v>
      </c>
      <c r="CY27" s="210">
        <f t="shared" si="36"/>
        <v>0</v>
      </c>
      <c r="CZ27" s="210">
        <f t="shared" si="36"/>
        <v>0</v>
      </c>
      <c r="DA27" s="219">
        <f t="shared" si="36"/>
        <v>0</v>
      </c>
      <c r="DB27" s="210">
        <f t="shared" si="36"/>
        <v>0</v>
      </c>
      <c r="DC27" s="210">
        <f t="shared" si="36"/>
        <v>0</v>
      </c>
      <c r="DD27" s="210">
        <f t="shared" si="36"/>
        <v>0</v>
      </c>
      <c r="DE27" s="210">
        <f t="shared" si="36"/>
        <v>0</v>
      </c>
      <c r="DF27" s="210">
        <f t="shared" si="36"/>
        <v>0</v>
      </c>
      <c r="DG27" s="210">
        <f t="shared" si="36"/>
        <v>0</v>
      </c>
      <c r="DH27" s="210">
        <f t="shared" si="36"/>
        <v>0</v>
      </c>
      <c r="DI27" s="196">
        <f t="shared" si="9"/>
        <v>0</v>
      </c>
      <c r="DJ27" s="210">
        <f t="shared" si="37"/>
        <v>0</v>
      </c>
      <c r="DK27" s="210">
        <f t="shared" si="37"/>
        <v>0</v>
      </c>
      <c r="DL27" s="196">
        <f t="shared" si="37"/>
        <v>0</v>
      </c>
      <c r="DM27" s="196">
        <f t="shared" si="37"/>
        <v>0</v>
      </c>
      <c r="DN27" s="191">
        <f t="shared" si="37"/>
        <v>0</v>
      </c>
      <c r="DO27" s="210">
        <f t="shared" si="37"/>
        <v>0</v>
      </c>
      <c r="DP27" s="210">
        <f t="shared" si="37"/>
        <v>0</v>
      </c>
      <c r="DQ27" s="196">
        <f t="shared" si="37"/>
        <v>0</v>
      </c>
      <c r="DR27" s="196">
        <f t="shared" si="37"/>
        <v>0</v>
      </c>
      <c r="DS27" s="191">
        <f t="shared" si="37"/>
        <v>0</v>
      </c>
      <c r="DT27" s="210">
        <f t="shared" si="37"/>
        <v>0</v>
      </c>
      <c r="DU27" s="210">
        <f t="shared" si="37"/>
        <v>0</v>
      </c>
      <c r="DV27" s="218">
        <f t="shared" si="11"/>
        <v>0</v>
      </c>
      <c r="DW27" s="191">
        <f t="shared" si="12"/>
        <v>0</v>
      </c>
      <c r="DX27" s="241">
        <v>18</v>
      </c>
    </row>
    <row r="28" spans="1:128" ht="15" customHeight="1" x14ac:dyDescent="0.15">
      <c r="B28" s="384"/>
      <c r="C28" s="137">
        <v>19</v>
      </c>
      <c r="D28" s="179">
        <f>SUM(様式①!D28:G28)</f>
        <v>0</v>
      </c>
      <c r="E28" s="65"/>
      <c r="F28" s="65"/>
      <c r="G28" s="181">
        <f t="shared" si="13"/>
        <v>0</v>
      </c>
      <c r="H28" s="182">
        <f t="shared" si="14"/>
        <v>0</v>
      </c>
      <c r="I28" s="183">
        <f>SUM(様式①!H28:K28)</f>
        <v>0</v>
      </c>
      <c r="J28" s="35"/>
      <c r="K28" s="191">
        <f t="shared" si="1"/>
        <v>0</v>
      </c>
      <c r="L28" s="30"/>
      <c r="M28" s="195">
        <f t="shared" si="15"/>
        <v>0</v>
      </c>
      <c r="N28" s="103">
        <f t="shared" si="16"/>
        <v>0</v>
      </c>
      <c r="O28" s="196">
        <f t="shared" si="17"/>
        <v>0</v>
      </c>
      <c r="P28" s="191">
        <f t="shared" si="18"/>
        <v>0</v>
      </c>
      <c r="Q28" s="197">
        <f t="shared" si="19"/>
        <v>0</v>
      </c>
      <c r="R28" s="197">
        <f t="shared" si="20"/>
        <v>0</v>
      </c>
      <c r="S28" s="195">
        <f t="shared" si="21"/>
        <v>0</v>
      </c>
      <c r="T28" s="36"/>
      <c r="U28" s="30"/>
      <c r="V28" s="202">
        <f t="shared" si="22"/>
        <v>0</v>
      </c>
      <c r="W28" s="29"/>
      <c r="X28" s="30"/>
      <c r="Y28" s="196">
        <f t="shared" si="2"/>
        <v>0</v>
      </c>
      <c r="Z28" s="30"/>
      <c r="AA28" s="191">
        <f t="shared" si="23"/>
        <v>0</v>
      </c>
      <c r="AB28" s="29"/>
      <c r="AC28" s="30"/>
      <c r="AD28" s="210">
        <f t="shared" si="3"/>
        <v>0</v>
      </c>
      <c r="AE28" s="26"/>
      <c r="AF28" s="211">
        <f t="shared" si="24"/>
        <v>0</v>
      </c>
      <c r="AG28" s="218">
        <f t="shared" si="35"/>
        <v>0</v>
      </c>
      <c r="AH28" s="210">
        <f t="shared" si="35"/>
        <v>0</v>
      </c>
      <c r="AI28" s="219">
        <f t="shared" si="0"/>
        <v>0</v>
      </c>
      <c r="AJ28" s="202">
        <f t="shared" si="5"/>
        <v>0</v>
      </c>
      <c r="AK28" s="216">
        <f t="shared" si="25"/>
        <v>0</v>
      </c>
      <c r="AL28" s="217">
        <f t="shared" si="26"/>
        <v>0</v>
      </c>
      <c r="AM28" s="227" t="str">
        <f t="shared" si="6"/>
        <v/>
      </c>
      <c r="AN28" s="312"/>
      <c r="AO28" s="313"/>
      <c r="AP28" s="314"/>
      <c r="AQ28" s="354"/>
      <c r="AR28" s="361">
        <f t="shared" si="7"/>
        <v>0</v>
      </c>
      <c r="AS28" s="357">
        <f t="shared" si="27"/>
        <v>0</v>
      </c>
      <c r="AT28" s="234">
        <f t="shared" si="28"/>
        <v>0</v>
      </c>
      <c r="AU28" s="25"/>
      <c r="AV28" s="26"/>
      <c r="AW28" s="26"/>
      <c r="AX28" s="26"/>
      <c r="AY28" s="27"/>
      <c r="AZ28" s="26"/>
      <c r="BA28" s="26"/>
      <c r="BB28" s="26"/>
      <c r="BC28" s="26"/>
      <c r="BD28" s="26"/>
      <c r="BE28" s="26"/>
      <c r="BF28" s="26"/>
      <c r="BG28" s="196">
        <f t="shared" si="29"/>
        <v>0</v>
      </c>
      <c r="BH28" s="26"/>
      <c r="BI28" s="26"/>
      <c r="BJ28" s="30"/>
      <c r="BK28" s="30"/>
      <c r="BL28" s="31"/>
      <c r="BM28" s="26"/>
      <c r="BN28" s="26"/>
      <c r="BO28" s="30"/>
      <c r="BP28" s="30"/>
      <c r="BQ28" s="31"/>
      <c r="BR28" s="26"/>
      <c r="BS28" s="26"/>
      <c r="BT28" s="218">
        <f t="shared" si="30"/>
        <v>0</v>
      </c>
      <c r="BU28" s="195">
        <f t="shared" si="31"/>
        <v>0</v>
      </c>
      <c r="BV28" s="25"/>
      <c r="BW28" s="26"/>
      <c r="BX28" s="26"/>
      <c r="BY28" s="26"/>
      <c r="BZ28" s="27"/>
      <c r="CA28" s="26"/>
      <c r="CB28" s="26"/>
      <c r="CC28" s="26"/>
      <c r="CD28" s="26"/>
      <c r="CE28" s="26"/>
      <c r="CF28" s="26"/>
      <c r="CG28" s="26"/>
      <c r="CH28" s="196">
        <f t="shared" si="32"/>
        <v>0</v>
      </c>
      <c r="CI28" s="26"/>
      <c r="CJ28" s="26"/>
      <c r="CK28" s="30"/>
      <c r="CL28" s="30"/>
      <c r="CM28" s="31"/>
      <c r="CN28" s="26"/>
      <c r="CO28" s="26"/>
      <c r="CP28" s="30"/>
      <c r="CQ28" s="30"/>
      <c r="CR28" s="31"/>
      <c r="CS28" s="26"/>
      <c r="CT28" s="26"/>
      <c r="CU28" s="218">
        <f t="shared" si="33"/>
        <v>0</v>
      </c>
      <c r="CV28" s="195">
        <f t="shared" si="34"/>
        <v>0</v>
      </c>
      <c r="CW28" s="218">
        <f t="shared" si="36"/>
        <v>0</v>
      </c>
      <c r="CX28" s="210">
        <f t="shared" si="36"/>
        <v>0</v>
      </c>
      <c r="CY28" s="210">
        <f t="shared" si="36"/>
        <v>0</v>
      </c>
      <c r="CZ28" s="210">
        <f t="shared" si="36"/>
        <v>0</v>
      </c>
      <c r="DA28" s="219">
        <f t="shared" si="36"/>
        <v>0</v>
      </c>
      <c r="DB28" s="210">
        <f t="shared" si="36"/>
        <v>0</v>
      </c>
      <c r="DC28" s="210">
        <f t="shared" si="36"/>
        <v>0</v>
      </c>
      <c r="DD28" s="210">
        <f t="shared" si="36"/>
        <v>0</v>
      </c>
      <c r="DE28" s="210">
        <f t="shared" si="36"/>
        <v>0</v>
      </c>
      <c r="DF28" s="210">
        <f t="shared" si="36"/>
        <v>0</v>
      </c>
      <c r="DG28" s="210">
        <f t="shared" si="36"/>
        <v>0</v>
      </c>
      <c r="DH28" s="210">
        <f t="shared" si="36"/>
        <v>0</v>
      </c>
      <c r="DI28" s="196">
        <f t="shared" si="9"/>
        <v>0</v>
      </c>
      <c r="DJ28" s="210">
        <f t="shared" si="37"/>
        <v>0</v>
      </c>
      <c r="DK28" s="210">
        <f t="shared" si="37"/>
        <v>0</v>
      </c>
      <c r="DL28" s="196">
        <f t="shared" si="37"/>
        <v>0</v>
      </c>
      <c r="DM28" s="196">
        <f t="shared" si="37"/>
        <v>0</v>
      </c>
      <c r="DN28" s="191">
        <f t="shared" si="37"/>
        <v>0</v>
      </c>
      <c r="DO28" s="210">
        <f t="shared" si="37"/>
        <v>0</v>
      </c>
      <c r="DP28" s="210">
        <f t="shared" si="37"/>
        <v>0</v>
      </c>
      <c r="DQ28" s="196">
        <f t="shared" si="37"/>
        <v>0</v>
      </c>
      <c r="DR28" s="196">
        <f t="shared" si="37"/>
        <v>0</v>
      </c>
      <c r="DS28" s="191">
        <f t="shared" si="37"/>
        <v>0</v>
      </c>
      <c r="DT28" s="210">
        <f t="shared" si="37"/>
        <v>0</v>
      </c>
      <c r="DU28" s="210">
        <f t="shared" si="37"/>
        <v>0</v>
      </c>
      <c r="DV28" s="218">
        <f t="shared" si="11"/>
        <v>0</v>
      </c>
      <c r="DW28" s="191">
        <f t="shared" si="12"/>
        <v>0</v>
      </c>
      <c r="DX28" s="241">
        <v>19</v>
      </c>
    </row>
    <row r="29" spans="1:128" ht="15" customHeight="1" x14ac:dyDescent="0.15">
      <c r="B29" s="384"/>
      <c r="C29" s="137">
        <v>20</v>
      </c>
      <c r="D29" s="179">
        <f>SUM(様式①!D29:G29)</f>
        <v>0</v>
      </c>
      <c r="E29" s="65"/>
      <c r="F29" s="65"/>
      <c r="G29" s="181">
        <f t="shared" si="13"/>
        <v>0</v>
      </c>
      <c r="H29" s="182">
        <f t="shared" si="14"/>
        <v>0</v>
      </c>
      <c r="I29" s="183">
        <f>SUM(様式①!H29:K29)</f>
        <v>0</v>
      </c>
      <c r="J29" s="35"/>
      <c r="K29" s="191">
        <f t="shared" si="1"/>
        <v>0</v>
      </c>
      <c r="L29" s="30"/>
      <c r="M29" s="195">
        <f t="shared" si="15"/>
        <v>0</v>
      </c>
      <c r="N29" s="103">
        <f t="shared" si="16"/>
        <v>0</v>
      </c>
      <c r="O29" s="196">
        <f t="shared" si="17"/>
        <v>0</v>
      </c>
      <c r="P29" s="191">
        <f t="shared" si="18"/>
        <v>0</v>
      </c>
      <c r="Q29" s="197">
        <f t="shared" si="19"/>
        <v>0</v>
      </c>
      <c r="R29" s="197">
        <f t="shared" si="20"/>
        <v>0</v>
      </c>
      <c r="S29" s="195">
        <f t="shared" si="21"/>
        <v>0</v>
      </c>
      <c r="T29" s="36"/>
      <c r="U29" s="30"/>
      <c r="V29" s="202">
        <f t="shared" si="22"/>
        <v>0</v>
      </c>
      <c r="W29" s="29"/>
      <c r="X29" s="30"/>
      <c r="Y29" s="196">
        <f t="shared" si="2"/>
        <v>0</v>
      </c>
      <c r="Z29" s="30"/>
      <c r="AA29" s="191">
        <f t="shared" si="23"/>
        <v>0</v>
      </c>
      <c r="AB29" s="29"/>
      <c r="AC29" s="30"/>
      <c r="AD29" s="210">
        <f t="shared" si="3"/>
        <v>0</v>
      </c>
      <c r="AE29" s="26"/>
      <c r="AF29" s="211">
        <f t="shared" si="24"/>
        <v>0</v>
      </c>
      <c r="AG29" s="218">
        <f t="shared" si="35"/>
        <v>0</v>
      </c>
      <c r="AH29" s="210">
        <f t="shared" si="35"/>
        <v>0</v>
      </c>
      <c r="AI29" s="219">
        <f t="shared" si="0"/>
        <v>0</v>
      </c>
      <c r="AJ29" s="202">
        <f t="shared" si="5"/>
        <v>0</v>
      </c>
      <c r="AK29" s="216">
        <f t="shared" si="25"/>
        <v>0</v>
      </c>
      <c r="AL29" s="217">
        <f t="shared" si="26"/>
        <v>0</v>
      </c>
      <c r="AM29" s="227" t="str">
        <f t="shared" si="6"/>
        <v/>
      </c>
      <c r="AN29" s="312"/>
      <c r="AO29" s="313"/>
      <c r="AP29" s="314"/>
      <c r="AQ29" s="354"/>
      <c r="AR29" s="361">
        <f t="shared" si="7"/>
        <v>0</v>
      </c>
      <c r="AS29" s="357">
        <f t="shared" si="27"/>
        <v>0</v>
      </c>
      <c r="AT29" s="234">
        <f t="shared" si="28"/>
        <v>0</v>
      </c>
      <c r="AU29" s="25"/>
      <c r="AV29" s="26"/>
      <c r="AW29" s="26"/>
      <c r="AX29" s="26"/>
      <c r="AY29" s="27"/>
      <c r="AZ29" s="26"/>
      <c r="BA29" s="26"/>
      <c r="BB29" s="26"/>
      <c r="BC29" s="26"/>
      <c r="BD29" s="26"/>
      <c r="BE29" s="26"/>
      <c r="BF29" s="26"/>
      <c r="BG29" s="196">
        <f t="shared" si="29"/>
        <v>0</v>
      </c>
      <c r="BH29" s="26"/>
      <c r="BI29" s="26"/>
      <c r="BJ29" s="30"/>
      <c r="BK29" s="30"/>
      <c r="BL29" s="31"/>
      <c r="BM29" s="26"/>
      <c r="BN29" s="26"/>
      <c r="BO29" s="30"/>
      <c r="BP29" s="30"/>
      <c r="BQ29" s="31"/>
      <c r="BR29" s="26"/>
      <c r="BS29" s="26"/>
      <c r="BT29" s="218">
        <f t="shared" si="30"/>
        <v>0</v>
      </c>
      <c r="BU29" s="195">
        <f t="shared" si="31"/>
        <v>0</v>
      </c>
      <c r="BV29" s="25"/>
      <c r="BW29" s="26"/>
      <c r="BX29" s="26"/>
      <c r="BY29" s="26"/>
      <c r="BZ29" s="27"/>
      <c r="CA29" s="26"/>
      <c r="CB29" s="26"/>
      <c r="CC29" s="26"/>
      <c r="CD29" s="26"/>
      <c r="CE29" s="26"/>
      <c r="CF29" s="26"/>
      <c r="CG29" s="26"/>
      <c r="CH29" s="196">
        <f t="shared" si="32"/>
        <v>0</v>
      </c>
      <c r="CI29" s="26"/>
      <c r="CJ29" s="26"/>
      <c r="CK29" s="30"/>
      <c r="CL29" s="30"/>
      <c r="CM29" s="31"/>
      <c r="CN29" s="26"/>
      <c r="CO29" s="26"/>
      <c r="CP29" s="30"/>
      <c r="CQ29" s="30"/>
      <c r="CR29" s="31"/>
      <c r="CS29" s="26"/>
      <c r="CT29" s="26"/>
      <c r="CU29" s="218">
        <f t="shared" si="33"/>
        <v>0</v>
      </c>
      <c r="CV29" s="195">
        <f t="shared" si="34"/>
        <v>0</v>
      </c>
      <c r="CW29" s="218">
        <f t="shared" si="36"/>
        <v>0</v>
      </c>
      <c r="CX29" s="210">
        <f t="shared" si="36"/>
        <v>0</v>
      </c>
      <c r="CY29" s="210">
        <f t="shared" si="36"/>
        <v>0</v>
      </c>
      <c r="CZ29" s="210">
        <f t="shared" si="36"/>
        <v>0</v>
      </c>
      <c r="DA29" s="219">
        <f t="shared" si="36"/>
        <v>0</v>
      </c>
      <c r="DB29" s="210">
        <f t="shared" si="36"/>
        <v>0</v>
      </c>
      <c r="DC29" s="210">
        <f t="shared" si="36"/>
        <v>0</v>
      </c>
      <c r="DD29" s="210">
        <f t="shared" si="36"/>
        <v>0</v>
      </c>
      <c r="DE29" s="210">
        <f t="shared" si="36"/>
        <v>0</v>
      </c>
      <c r="DF29" s="210">
        <f t="shared" si="36"/>
        <v>0</v>
      </c>
      <c r="DG29" s="210">
        <f t="shared" si="36"/>
        <v>0</v>
      </c>
      <c r="DH29" s="210">
        <f t="shared" si="36"/>
        <v>0</v>
      </c>
      <c r="DI29" s="196">
        <f t="shared" si="9"/>
        <v>0</v>
      </c>
      <c r="DJ29" s="210">
        <f t="shared" si="37"/>
        <v>0</v>
      </c>
      <c r="DK29" s="210">
        <f t="shared" si="37"/>
        <v>0</v>
      </c>
      <c r="DL29" s="196">
        <f t="shared" si="37"/>
        <v>0</v>
      </c>
      <c r="DM29" s="196">
        <f t="shared" si="37"/>
        <v>0</v>
      </c>
      <c r="DN29" s="191">
        <f t="shared" si="37"/>
        <v>0</v>
      </c>
      <c r="DO29" s="210">
        <f t="shared" si="37"/>
        <v>0</v>
      </c>
      <c r="DP29" s="210">
        <f t="shared" si="37"/>
        <v>0</v>
      </c>
      <c r="DQ29" s="196">
        <f t="shared" si="37"/>
        <v>0</v>
      </c>
      <c r="DR29" s="196">
        <f t="shared" si="37"/>
        <v>0</v>
      </c>
      <c r="DS29" s="191">
        <f t="shared" si="37"/>
        <v>0</v>
      </c>
      <c r="DT29" s="210">
        <f t="shared" si="37"/>
        <v>0</v>
      </c>
      <c r="DU29" s="210">
        <f t="shared" si="37"/>
        <v>0</v>
      </c>
      <c r="DV29" s="218">
        <f t="shared" si="11"/>
        <v>0</v>
      </c>
      <c r="DW29" s="191">
        <f t="shared" si="12"/>
        <v>0</v>
      </c>
      <c r="DX29" s="241">
        <v>20</v>
      </c>
    </row>
    <row r="30" spans="1:128" ht="15" customHeight="1" x14ac:dyDescent="0.15">
      <c r="B30" s="384"/>
      <c r="C30" s="137">
        <v>21</v>
      </c>
      <c r="D30" s="179">
        <f>SUM(様式①!D30:G30)</f>
        <v>0</v>
      </c>
      <c r="E30" s="65"/>
      <c r="F30" s="65"/>
      <c r="G30" s="181">
        <f t="shared" si="13"/>
        <v>0</v>
      </c>
      <c r="H30" s="182">
        <f t="shared" si="14"/>
        <v>0</v>
      </c>
      <c r="I30" s="183">
        <f>SUM(様式①!H30:K30)</f>
        <v>0</v>
      </c>
      <c r="J30" s="35"/>
      <c r="K30" s="191">
        <f t="shared" si="1"/>
        <v>0</v>
      </c>
      <c r="L30" s="30"/>
      <c r="M30" s="195">
        <f t="shared" si="15"/>
        <v>0</v>
      </c>
      <c r="N30" s="103">
        <f t="shared" si="16"/>
        <v>0</v>
      </c>
      <c r="O30" s="196">
        <f t="shared" si="17"/>
        <v>0</v>
      </c>
      <c r="P30" s="191">
        <f t="shared" si="18"/>
        <v>0</v>
      </c>
      <c r="Q30" s="197">
        <f t="shared" si="19"/>
        <v>0</v>
      </c>
      <c r="R30" s="197">
        <f t="shared" si="20"/>
        <v>0</v>
      </c>
      <c r="S30" s="195">
        <f t="shared" si="21"/>
        <v>0</v>
      </c>
      <c r="T30" s="36"/>
      <c r="U30" s="30"/>
      <c r="V30" s="202">
        <f t="shared" si="22"/>
        <v>0</v>
      </c>
      <c r="W30" s="29"/>
      <c r="X30" s="30"/>
      <c r="Y30" s="196">
        <f t="shared" si="2"/>
        <v>0</v>
      </c>
      <c r="Z30" s="30"/>
      <c r="AA30" s="191">
        <f t="shared" si="23"/>
        <v>0</v>
      </c>
      <c r="AB30" s="29"/>
      <c r="AC30" s="30"/>
      <c r="AD30" s="210">
        <f t="shared" si="3"/>
        <v>0</v>
      </c>
      <c r="AE30" s="26"/>
      <c r="AF30" s="211">
        <f t="shared" si="24"/>
        <v>0</v>
      </c>
      <c r="AG30" s="218">
        <f t="shared" si="35"/>
        <v>0</v>
      </c>
      <c r="AH30" s="210">
        <f t="shared" si="35"/>
        <v>0</v>
      </c>
      <c r="AI30" s="219">
        <f t="shared" si="0"/>
        <v>0</v>
      </c>
      <c r="AJ30" s="202">
        <f t="shared" si="5"/>
        <v>0</v>
      </c>
      <c r="AK30" s="216">
        <f t="shared" si="25"/>
        <v>0</v>
      </c>
      <c r="AL30" s="217">
        <f t="shared" si="26"/>
        <v>0</v>
      </c>
      <c r="AM30" s="227" t="str">
        <f t="shared" si="6"/>
        <v/>
      </c>
      <c r="AN30" s="312"/>
      <c r="AO30" s="313"/>
      <c r="AP30" s="314"/>
      <c r="AQ30" s="354"/>
      <c r="AR30" s="361">
        <f t="shared" si="7"/>
        <v>0</v>
      </c>
      <c r="AS30" s="357">
        <f t="shared" si="27"/>
        <v>0</v>
      </c>
      <c r="AT30" s="234">
        <f t="shared" si="28"/>
        <v>0</v>
      </c>
      <c r="AU30" s="25"/>
      <c r="AV30" s="26"/>
      <c r="AW30" s="26"/>
      <c r="AX30" s="26"/>
      <c r="AY30" s="27"/>
      <c r="AZ30" s="26"/>
      <c r="BA30" s="26"/>
      <c r="BB30" s="26"/>
      <c r="BC30" s="26"/>
      <c r="BD30" s="26"/>
      <c r="BE30" s="26"/>
      <c r="BF30" s="26"/>
      <c r="BG30" s="196">
        <f t="shared" si="29"/>
        <v>0</v>
      </c>
      <c r="BH30" s="26"/>
      <c r="BI30" s="26"/>
      <c r="BJ30" s="30"/>
      <c r="BK30" s="30"/>
      <c r="BL30" s="31"/>
      <c r="BM30" s="26"/>
      <c r="BN30" s="26"/>
      <c r="BO30" s="30"/>
      <c r="BP30" s="30"/>
      <c r="BQ30" s="31"/>
      <c r="BR30" s="26"/>
      <c r="BS30" s="26"/>
      <c r="BT30" s="218">
        <f t="shared" si="30"/>
        <v>0</v>
      </c>
      <c r="BU30" s="195">
        <f t="shared" si="31"/>
        <v>0</v>
      </c>
      <c r="BV30" s="25"/>
      <c r="BW30" s="26"/>
      <c r="BX30" s="26"/>
      <c r="BY30" s="26"/>
      <c r="BZ30" s="27"/>
      <c r="CA30" s="26"/>
      <c r="CB30" s="26"/>
      <c r="CC30" s="26"/>
      <c r="CD30" s="26"/>
      <c r="CE30" s="26"/>
      <c r="CF30" s="26"/>
      <c r="CG30" s="26"/>
      <c r="CH30" s="196">
        <f t="shared" si="32"/>
        <v>0</v>
      </c>
      <c r="CI30" s="26"/>
      <c r="CJ30" s="26"/>
      <c r="CK30" s="30"/>
      <c r="CL30" s="30"/>
      <c r="CM30" s="31"/>
      <c r="CN30" s="26"/>
      <c r="CO30" s="26"/>
      <c r="CP30" s="30"/>
      <c r="CQ30" s="30"/>
      <c r="CR30" s="31"/>
      <c r="CS30" s="26"/>
      <c r="CT30" s="26"/>
      <c r="CU30" s="218">
        <f t="shared" si="33"/>
        <v>0</v>
      </c>
      <c r="CV30" s="195">
        <f t="shared" si="34"/>
        <v>0</v>
      </c>
      <c r="CW30" s="218">
        <f t="shared" si="36"/>
        <v>0</v>
      </c>
      <c r="CX30" s="210">
        <f t="shared" si="36"/>
        <v>0</v>
      </c>
      <c r="CY30" s="210">
        <f t="shared" si="36"/>
        <v>0</v>
      </c>
      <c r="CZ30" s="210">
        <f t="shared" si="36"/>
        <v>0</v>
      </c>
      <c r="DA30" s="219">
        <f t="shared" si="36"/>
        <v>0</v>
      </c>
      <c r="DB30" s="210">
        <f t="shared" si="36"/>
        <v>0</v>
      </c>
      <c r="DC30" s="210">
        <f t="shared" si="36"/>
        <v>0</v>
      </c>
      <c r="DD30" s="210">
        <f t="shared" si="36"/>
        <v>0</v>
      </c>
      <c r="DE30" s="210">
        <f t="shared" si="36"/>
        <v>0</v>
      </c>
      <c r="DF30" s="210">
        <f t="shared" si="36"/>
        <v>0</v>
      </c>
      <c r="DG30" s="210">
        <f t="shared" si="36"/>
        <v>0</v>
      </c>
      <c r="DH30" s="210">
        <f t="shared" si="36"/>
        <v>0</v>
      </c>
      <c r="DI30" s="196">
        <f t="shared" si="9"/>
        <v>0</v>
      </c>
      <c r="DJ30" s="210">
        <f t="shared" si="37"/>
        <v>0</v>
      </c>
      <c r="DK30" s="210">
        <f t="shared" si="37"/>
        <v>0</v>
      </c>
      <c r="DL30" s="196">
        <f t="shared" si="37"/>
        <v>0</v>
      </c>
      <c r="DM30" s="196">
        <f t="shared" si="37"/>
        <v>0</v>
      </c>
      <c r="DN30" s="191">
        <f t="shared" si="37"/>
        <v>0</v>
      </c>
      <c r="DO30" s="210">
        <f t="shared" si="37"/>
        <v>0</v>
      </c>
      <c r="DP30" s="210">
        <f t="shared" si="37"/>
        <v>0</v>
      </c>
      <c r="DQ30" s="196">
        <f t="shared" si="37"/>
        <v>0</v>
      </c>
      <c r="DR30" s="196">
        <f t="shared" si="37"/>
        <v>0</v>
      </c>
      <c r="DS30" s="191">
        <f t="shared" si="37"/>
        <v>0</v>
      </c>
      <c r="DT30" s="210">
        <f t="shared" si="37"/>
        <v>0</v>
      </c>
      <c r="DU30" s="210">
        <f t="shared" si="37"/>
        <v>0</v>
      </c>
      <c r="DV30" s="218">
        <f t="shared" si="11"/>
        <v>0</v>
      </c>
      <c r="DW30" s="191">
        <f t="shared" si="12"/>
        <v>0</v>
      </c>
      <c r="DX30" s="241">
        <v>21</v>
      </c>
    </row>
    <row r="31" spans="1:128" ht="15" customHeight="1" x14ac:dyDescent="0.15">
      <c r="B31" s="384"/>
      <c r="C31" s="137">
        <v>22</v>
      </c>
      <c r="D31" s="179">
        <f>SUM(様式①!D31:G31)</f>
        <v>0</v>
      </c>
      <c r="E31" s="65"/>
      <c r="F31" s="65"/>
      <c r="G31" s="181">
        <f t="shared" si="13"/>
        <v>0</v>
      </c>
      <c r="H31" s="182">
        <f t="shared" si="14"/>
        <v>0</v>
      </c>
      <c r="I31" s="183">
        <f>SUM(様式①!H31:K31)</f>
        <v>0</v>
      </c>
      <c r="J31" s="35"/>
      <c r="K31" s="191">
        <f t="shared" si="1"/>
        <v>0</v>
      </c>
      <c r="L31" s="30"/>
      <c r="M31" s="195">
        <f t="shared" si="15"/>
        <v>0</v>
      </c>
      <c r="N31" s="103">
        <f t="shared" si="16"/>
        <v>0</v>
      </c>
      <c r="O31" s="196">
        <f t="shared" si="17"/>
        <v>0</v>
      </c>
      <c r="P31" s="191">
        <f t="shared" si="18"/>
        <v>0</v>
      </c>
      <c r="Q31" s="197">
        <f t="shared" si="19"/>
        <v>0</v>
      </c>
      <c r="R31" s="197">
        <f t="shared" si="20"/>
        <v>0</v>
      </c>
      <c r="S31" s="195">
        <f t="shared" si="21"/>
        <v>0</v>
      </c>
      <c r="T31" s="36"/>
      <c r="U31" s="30"/>
      <c r="V31" s="202">
        <f t="shared" si="22"/>
        <v>0</v>
      </c>
      <c r="W31" s="29"/>
      <c r="X31" s="30"/>
      <c r="Y31" s="196">
        <f t="shared" si="2"/>
        <v>0</v>
      </c>
      <c r="Z31" s="30"/>
      <c r="AA31" s="191">
        <f t="shared" si="23"/>
        <v>0</v>
      </c>
      <c r="AB31" s="29"/>
      <c r="AC31" s="30"/>
      <c r="AD31" s="210">
        <f t="shared" si="3"/>
        <v>0</v>
      </c>
      <c r="AE31" s="26"/>
      <c r="AF31" s="211">
        <f t="shared" si="24"/>
        <v>0</v>
      </c>
      <c r="AG31" s="218">
        <f t="shared" si="35"/>
        <v>0</v>
      </c>
      <c r="AH31" s="210">
        <f t="shared" si="35"/>
        <v>0</v>
      </c>
      <c r="AI31" s="219">
        <f t="shared" si="0"/>
        <v>0</v>
      </c>
      <c r="AJ31" s="202">
        <f t="shared" si="5"/>
        <v>0</v>
      </c>
      <c r="AK31" s="216">
        <f t="shared" si="25"/>
        <v>0</v>
      </c>
      <c r="AL31" s="217">
        <f t="shared" si="26"/>
        <v>0</v>
      </c>
      <c r="AM31" s="227" t="str">
        <f t="shared" si="6"/>
        <v/>
      </c>
      <c r="AN31" s="312"/>
      <c r="AO31" s="313"/>
      <c r="AP31" s="314"/>
      <c r="AQ31" s="354"/>
      <c r="AR31" s="361">
        <f t="shared" si="7"/>
        <v>0</v>
      </c>
      <c r="AS31" s="357">
        <f t="shared" si="27"/>
        <v>0</v>
      </c>
      <c r="AT31" s="234">
        <f t="shared" si="28"/>
        <v>0</v>
      </c>
      <c r="AU31" s="25"/>
      <c r="AV31" s="26"/>
      <c r="AW31" s="26"/>
      <c r="AX31" s="26"/>
      <c r="AY31" s="27"/>
      <c r="AZ31" s="26"/>
      <c r="BA31" s="26"/>
      <c r="BB31" s="26"/>
      <c r="BC31" s="26"/>
      <c r="BD31" s="26"/>
      <c r="BE31" s="26"/>
      <c r="BF31" s="26"/>
      <c r="BG31" s="196">
        <f t="shared" si="29"/>
        <v>0</v>
      </c>
      <c r="BH31" s="26"/>
      <c r="BI31" s="26"/>
      <c r="BJ31" s="30"/>
      <c r="BK31" s="30"/>
      <c r="BL31" s="31"/>
      <c r="BM31" s="26"/>
      <c r="BN31" s="26"/>
      <c r="BO31" s="30"/>
      <c r="BP31" s="30"/>
      <c r="BQ31" s="31"/>
      <c r="BR31" s="26"/>
      <c r="BS31" s="26"/>
      <c r="BT31" s="218">
        <f t="shared" si="30"/>
        <v>0</v>
      </c>
      <c r="BU31" s="195">
        <f t="shared" si="31"/>
        <v>0</v>
      </c>
      <c r="BV31" s="25"/>
      <c r="BW31" s="26"/>
      <c r="BX31" s="26"/>
      <c r="BY31" s="26"/>
      <c r="BZ31" s="27"/>
      <c r="CA31" s="26"/>
      <c r="CB31" s="26"/>
      <c r="CC31" s="26"/>
      <c r="CD31" s="26"/>
      <c r="CE31" s="26"/>
      <c r="CF31" s="26"/>
      <c r="CG31" s="26"/>
      <c r="CH31" s="196">
        <f t="shared" si="32"/>
        <v>0</v>
      </c>
      <c r="CI31" s="26"/>
      <c r="CJ31" s="26"/>
      <c r="CK31" s="30"/>
      <c r="CL31" s="30"/>
      <c r="CM31" s="31"/>
      <c r="CN31" s="26"/>
      <c r="CO31" s="26"/>
      <c r="CP31" s="30"/>
      <c r="CQ31" s="30"/>
      <c r="CR31" s="31"/>
      <c r="CS31" s="26"/>
      <c r="CT31" s="26"/>
      <c r="CU31" s="218">
        <f t="shared" si="33"/>
        <v>0</v>
      </c>
      <c r="CV31" s="195">
        <f t="shared" si="34"/>
        <v>0</v>
      </c>
      <c r="CW31" s="218">
        <f t="shared" si="36"/>
        <v>0</v>
      </c>
      <c r="CX31" s="210">
        <f t="shared" si="36"/>
        <v>0</v>
      </c>
      <c r="CY31" s="210">
        <f t="shared" si="36"/>
        <v>0</v>
      </c>
      <c r="CZ31" s="210">
        <f t="shared" si="36"/>
        <v>0</v>
      </c>
      <c r="DA31" s="219">
        <f t="shared" si="36"/>
        <v>0</v>
      </c>
      <c r="DB31" s="210">
        <f t="shared" si="36"/>
        <v>0</v>
      </c>
      <c r="DC31" s="210">
        <f t="shared" si="36"/>
        <v>0</v>
      </c>
      <c r="DD31" s="210">
        <f t="shared" si="36"/>
        <v>0</v>
      </c>
      <c r="DE31" s="210">
        <f t="shared" si="36"/>
        <v>0</v>
      </c>
      <c r="DF31" s="210">
        <f t="shared" si="36"/>
        <v>0</v>
      </c>
      <c r="DG31" s="210">
        <f t="shared" si="36"/>
        <v>0</v>
      </c>
      <c r="DH31" s="210">
        <f t="shared" si="36"/>
        <v>0</v>
      </c>
      <c r="DI31" s="196">
        <f t="shared" si="9"/>
        <v>0</v>
      </c>
      <c r="DJ31" s="210">
        <f t="shared" si="37"/>
        <v>0</v>
      </c>
      <c r="DK31" s="210">
        <f t="shared" si="37"/>
        <v>0</v>
      </c>
      <c r="DL31" s="196">
        <f t="shared" si="37"/>
        <v>0</v>
      </c>
      <c r="DM31" s="196">
        <f t="shared" si="37"/>
        <v>0</v>
      </c>
      <c r="DN31" s="191">
        <f t="shared" si="37"/>
        <v>0</v>
      </c>
      <c r="DO31" s="210">
        <f t="shared" si="37"/>
        <v>0</v>
      </c>
      <c r="DP31" s="210">
        <f t="shared" si="37"/>
        <v>0</v>
      </c>
      <c r="DQ31" s="196">
        <f t="shared" si="37"/>
        <v>0</v>
      </c>
      <c r="DR31" s="196">
        <f t="shared" si="37"/>
        <v>0</v>
      </c>
      <c r="DS31" s="191">
        <f t="shared" si="37"/>
        <v>0</v>
      </c>
      <c r="DT31" s="210">
        <f t="shared" si="37"/>
        <v>0</v>
      </c>
      <c r="DU31" s="210">
        <f t="shared" si="37"/>
        <v>0</v>
      </c>
      <c r="DV31" s="218">
        <f t="shared" si="11"/>
        <v>0</v>
      </c>
      <c r="DW31" s="191">
        <f t="shared" si="12"/>
        <v>0</v>
      </c>
      <c r="DX31" s="241">
        <v>22</v>
      </c>
    </row>
    <row r="32" spans="1:128" ht="15" customHeight="1" x14ac:dyDescent="0.15">
      <c r="B32" s="384"/>
      <c r="C32" s="137">
        <v>23</v>
      </c>
      <c r="D32" s="179">
        <f>SUM(様式①!D32:G32)</f>
        <v>0</v>
      </c>
      <c r="E32" s="65"/>
      <c r="F32" s="65"/>
      <c r="G32" s="181">
        <f t="shared" si="13"/>
        <v>0</v>
      </c>
      <c r="H32" s="182">
        <f t="shared" si="14"/>
        <v>0</v>
      </c>
      <c r="I32" s="183">
        <f>SUM(様式①!H32:K32)</f>
        <v>0</v>
      </c>
      <c r="J32" s="35"/>
      <c r="K32" s="191">
        <f t="shared" si="1"/>
        <v>0</v>
      </c>
      <c r="L32" s="30"/>
      <c r="M32" s="195">
        <f t="shared" si="15"/>
        <v>0</v>
      </c>
      <c r="N32" s="103">
        <f t="shared" si="16"/>
        <v>0</v>
      </c>
      <c r="O32" s="196">
        <f t="shared" si="17"/>
        <v>0</v>
      </c>
      <c r="P32" s="191">
        <f t="shared" si="18"/>
        <v>0</v>
      </c>
      <c r="Q32" s="197">
        <f t="shared" si="19"/>
        <v>0</v>
      </c>
      <c r="R32" s="197">
        <f t="shared" si="20"/>
        <v>0</v>
      </c>
      <c r="S32" s="195">
        <f t="shared" si="21"/>
        <v>0</v>
      </c>
      <c r="T32" s="36"/>
      <c r="U32" s="30"/>
      <c r="V32" s="202">
        <f t="shared" si="22"/>
        <v>0</v>
      </c>
      <c r="W32" s="29"/>
      <c r="X32" s="30"/>
      <c r="Y32" s="196">
        <f t="shared" si="2"/>
        <v>0</v>
      </c>
      <c r="Z32" s="30"/>
      <c r="AA32" s="191">
        <f t="shared" si="23"/>
        <v>0</v>
      </c>
      <c r="AB32" s="29"/>
      <c r="AC32" s="30"/>
      <c r="AD32" s="210">
        <f t="shared" si="3"/>
        <v>0</v>
      </c>
      <c r="AE32" s="26"/>
      <c r="AF32" s="211">
        <f t="shared" si="24"/>
        <v>0</v>
      </c>
      <c r="AG32" s="218">
        <f t="shared" si="35"/>
        <v>0</v>
      </c>
      <c r="AH32" s="210">
        <f t="shared" si="35"/>
        <v>0</v>
      </c>
      <c r="AI32" s="219">
        <f t="shared" si="0"/>
        <v>0</v>
      </c>
      <c r="AJ32" s="202">
        <f t="shared" si="5"/>
        <v>0</v>
      </c>
      <c r="AK32" s="216">
        <f t="shared" si="25"/>
        <v>0</v>
      </c>
      <c r="AL32" s="217">
        <f t="shared" si="26"/>
        <v>0</v>
      </c>
      <c r="AM32" s="227" t="str">
        <f t="shared" si="6"/>
        <v/>
      </c>
      <c r="AN32" s="312"/>
      <c r="AO32" s="313"/>
      <c r="AP32" s="314"/>
      <c r="AQ32" s="354"/>
      <c r="AR32" s="361">
        <f t="shared" si="7"/>
        <v>0</v>
      </c>
      <c r="AS32" s="357">
        <f t="shared" si="27"/>
        <v>0</v>
      </c>
      <c r="AT32" s="234">
        <f t="shared" si="28"/>
        <v>0</v>
      </c>
      <c r="AU32" s="25"/>
      <c r="AV32" s="26"/>
      <c r="AW32" s="26"/>
      <c r="AX32" s="26"/>
      <c r="AY32" s="27"/>
      <c r="AZ32" s="26"/>
      <c r="BA32" s="26"/>
      <c r="BB32" s="26"/>
      <c r="BC32" s="26"/>
      <c r="BD32" s="26"/>
      <c r="BE32" s="26"/>
      <c r="BF32" s="26"/>
      <c r="BG32" s="196">
        <f t="shared" si="29"/>
        <v>0</v>
      </c>
      <c r="BH32" s="26"/>
      <c r="BI32" s="26"/>
      <c r="BJ32" s="30"/>
      <c r="BK32" s="30"/>
      <c r="BL32" s="31"/>
      <c r="BM32" s="26"/>
      <c r="BN32" s="26"/>
      <c r="BO32" s="30"/>
      <c r="BP32" s="30"/>
      <c r="BQ32" s="31"/>
      <c r="BR32" s="26"/>
      <c r="BS32" s="26"/>
      <c r="BT32" s="218">
        <f t="shared" si="30"/>
        <v>0</v>
      </c>
      <c r="BU32" s="195">
        <f t="shared" si="31"/>
        <v>0</v>
      </c>
      <c r="BV32" s="25"/>
      <c r="BW32" s="26"/>
      <c r="BX32" s="26"/>
      <c r="BY32" s="26"/>
      <c r="BZ32" s="27"/>
      <c r="CA32" s="26"/>
      <c r="CB32" s="26"/>
      <c r="CC32" s="26"/>
      <c r="CD32" s="26"/>
      <c r="CE32" s="26"/>
      <c r="CF32" s="26"/>
      <c r="CG32" s="26"/>
      <c r="CH32" s="196">
        <f t="shared" si="32"/>
        <v>0</v>
      </c>
      <c r="CI32" s="26"/>
      <c r="CJ32" s="26"/>
      <c r="CK32" s="30"/>
      <c r="CL32" s="30"/>
      <c r="CM32" s="31"/>
      <c r="CN32" s="26"/>
      <c r="CO32" s="26"/>
      <c r="CP32" s="30"/>
      <c r="CQ32" s="30"/>
      <c r="CR32" s="31"/>
      <c r="CS32" s="26"/>
      <c r="CT32" s="26"/>
      <c r="CU32" s="218">
        <f t="shared" si="33"/>
        <v>0</v>
      </c>
      <c r="CV32" s="195">
        <f t="shared" si="34"/>
        <v>0</v>
      </c>
      <c r="CW32" s="218">
        <f t="shared" si="36"/>
        <v>0</v>
      </c>
      <c r="CX32" s="210">
        <f t="shared" si="36"/>
        <v>0</v>
      </c>
      <c r="CY32" s="210">
        <f t="shared" si="36"/>
        <v>0</v>
      </c>
      <c r="CZ32" s="210">
        <f t="shared" si="36"/>
        <v>0</v>
      </c>
      <c r="DA32" s="219">
        <f t="shared" si="36"/>
        <v>0</v>
      </c>
      <c r="DB32" s="210">
        <f t="shared" si="36"/>
        <v>0</v>
      </c>
      <c r="DC32" s="210">
        <f t="shared" si="36"/>
        <v>0</v>
      </c>
      <c r="DD32" s="210">
        <f t="shared" si="36"/>
        <v>0</v>
      </c>
      <c r="DE32" s="210">
        <f t="shared" si="36"/>
        <v>0</v>
      </c>
      <c r="DF32" s="210">
        <f t="shared" si="36"/>
        <v>0</v>
      </c>
      <c r="DG32" s="210">
        <f t="shared" si="36"/>
        <v>0</v>
      </c>
      <c r="DH32" s="210">
        <f t="shared" si="36"/>
        <v>0</v>
      </c>
      <c r="DI32" s="196">
        <f t="shared" si="9"/>
        <v>0</v>
      </c>
      <c r="DJ32" s="210">
        <f t="shared" si="37"/>
        <v>0</v>
      </c>
      <c r="DK32" s="210">
        <f t="shared" si="37"/>
        <v>0</v>
      </c>
      <c r="DL32" s="196">
        <f t="shared" si="37"/>
        <v>0</v>
      </c>
      <c r="DM32" s="196">
        <f t="shared" si="37"/>
        <v>0</v>
      </c>
      <c r="DN32" s="191">
        <f t="shared" si="37"/>
        <v>0</v>
      </c>
      <c r="DO32" s="210">
        <f t="shared" si="37"/>
        <v>0</v>
      </c>
      <c r="DP32" s="210">
        <f t="shared" si="37"/>
        <v>0</v>
      </c>
      <c r="DQ32" s="196">
        <f t="shared" si="37"/>
        <v>0</v>
      </c>
      <c r="DR32" s="196">
        <f t="shared" si="37"/>
        <v>0</v>
      </c>
      <c r="DS32" s="191">
        <f t="shared" si="37"/>
        <v>0</v>
      </c>
      <c r="DT32" s="210">
        <f t="shared" si="37"/>
        <v>0</v>
      </c>
      <c r="DU32" s="210">
        <f t="shared" si="37"/>
        <v>0</v>
      </c>
      <c r="DV32" s="218">
        <f t="shared" si="11"/>
        <v>0</v>
      </c>
      <c r="DW32" s="191">
        <f t="shared" si="12"/>
        <v>0</v>
      </c>
      <c r="DX32" s="241">
        <v>23</v>
      </c>
    </row>
    <row r="33" spans="2:128" ht="15" customHeight="1" x14ac:dyDescent="0.15">
      <c r="B33" s="384"/>
      <c r="C33" s="137">
        <v>24</v>
      </c>
      <c r="D33" s="179">
        <f>SUM(様式①!D33:G33)</f>
        <v>0</v>
      </c>
      <c r="E33" s="65"/>
      <c r="F33" s="65"/>
      <c r="G33" s="181">
        <f t="shared" si="13"/>
        <v>0</v>
      </c>
      <c r="H33" s="182">
        <f t="shared" si="14"/>
        <v>0</v>
      </c>
      <c r="I33" s="183">
        <f>SUM(様式①!H33:K33)</f>
        <v>0</v>
      </c>
      <c r="J33" s="35"/>
      <c r="K33" s="191">
        <f t="shared" si="1"/>
        <v>0</v>
      </c>
      <c r="L33" s="30"/>
      <c r="M33" s="195">
        <f t="shared" si="15"/>
        <v>0</v>
      </c>
      <c r="N33" s="103">
        <f t="shared" si="16"/>
        <v>0</v>
      </c>
      <c r="O33" s="196">
        <f t="shared" si="17"/>
        <v>0</v>
      </c>
      <c r="P33" s="191">
        <f t="shared" si="18"/>
        <v>0</v>
      </c>
      <c r="Q33" s="197">
        <f t="shared" si="19"/>
        <v>0</v>
      </c>
      <c r="R33" s="197">
        <f t="shared" si="20"/>
        <v>0</v>
      </c>
      <c r="S33" s="195">
        <f t="shared" si="21"/>
        <v>0</v>
      </c>
      <c r="T33" s="36"/>
      <c r="U33" s="30"/>
      <c r="V33" s="202">
        <f t="shared" si="22"/>
        <v>0</v>
      </c>
      <c r="W33" s="29"/>
      <c r="X33" s="30"/>
      <c r="Y33" s="196">
        <f t="shared" si="2"/>
        <v>0</v>
      </c>
      <c r="Z33" s="30"/>
      <c r="AA33" s="191">
        <f t="shared" si="23"/>
        <v>0</v>
      </c>
      <c r="AB33" s="29"/>
      <c r="AC33" s="30"/>
      <c r="AD33" s="210">
        <f t="shared" si="3"/>
        <v>0</v>
      </c>
      <c r="AE33" s="26"/>
      <c r="AF33" s="211">
        <f t="shared" si="24"/>
        <v>0</v>
      </c>
      <c r="AG33" s="218">
        <f t="shared" si="35"/>
        <v>0</v>
      </c>
      <c r="AH33" s="210">
        <f t="shared" si="35"/>
        <v>0</v>
      </c>
      <c r="AI33" s="219">
        <f t="shared" si="0"/>
        <v>0</v>
      </c>
      <c r="AJ33" s="202">
        <f t="shared" si="5"/>
        <v>0</v>
      </c>
      <c r="AK33" s="216">
        <f t="shared" si="25"/>
        <v>0</v>
      </c>
      <c r="AL33" s="217">
        <f t="shared" si="26"/>
        <v>0</v>
      </c>
      <c r="AM33" s="227" t="str">
        <f t="shared" si="6"/>
        <v/>
      </c>
      <c r="AN33" s="312"/>
      <c r="AO33" s="313"/>
      <c r="AP33" s="314"/>
      <c r="AQ33" s="354"/>
      <c r="AR33" s="361">
        <f t="shared" si="7"/>
        <v>0</v>
      </c>
      <c r="AS33" s="357">
        <f t="shared" si="27"/>
        <v>0</v>
      </c>
      <c r="AT33" s="234">
        <f t="shared" si="28"/>
        <v>0</v>
      </c>
      <c r="AU33" s="25"/>
      <c r="AV33" s="26"/>
      <c r="AW33" s="26"/>
      <c r="AX33" s="26"/>
      <c r="AY33" s="27"/>
      <c r="AZ33" s="26"/>
      <c r="BA33" s="26"/>
      <c r="BB33" s="26"/>
      <c r="BC33" s="26"/>
      <c r="BD33" s="26"/>
      <c r="BE33" s="26"/>
      <c r="BF33" s="26"/>
      <c r="BG33" s="196">
        <f t="shared" si="29"/>
        <v>0</v>
      </c>
      <c r="BH33" s="26"/>
      <c r="BI33" s="26"/>
      <c r="BJ33" s="30"/>
      <c r="BK33" s="30"/>
      <c r="BL33" s="31"/>
      <c r="BM33" s="26"/>
      <c r="BN33" s="26"/>
      <c r="BO33" s="30"/>
      <c r="BP33" s="30"/>
      <c r="BQ33" s="31"/>
      <c r="BR33" s="26"/>
      <c r="BS33" s="26"/>
      <c r="BT33" s="218">
        <f t="shared" si="30"/>
        <v>0</v>
      </c>
      <c r="BU33" s="195">
        <f t="shared" si="31"/>
        <v>0</v>
      </c>
      <c r="BV33" s="25"/>
      <c r="BW33" s="26"/>
      <c r="BX33" s="26"/>
      <c r="BY33" s="26"/>
      <c r="BZ33" s="27"/>
      <c r="CA33" s="26"/>
      <c r="CB33" s="26"/>
      <c r="CC33" s="26"/>
      <c r="CD33" s="26"/>
      <c r="CE33" s="26"/>
      <c r="CF33" s="26"/>
      <c r="CG33" s="26"/>
      <c r="CH33" s="196">
        <f t="shared" si="32"/>
        <v>0</v>
      </c>
      <c r="CI33" s="26"/>
      <c r="CJ33" s="26"/>
      <c r="CK33" s="30"/>
      <c r="CL33" s="30"/>
      <c r="CM33" s="31"/>
      <c r="CN33" s="26"/>
      <c r="CO33" s="26"/>
      <c r="CP33" s="30"/>
      <c r="CQ33" s="30"/>
      <c r="CR33" s="31"/>
      <c r="CS33" s="26"/>
      <c r="CT33" s="26"/>
      <c r="CU33" s="218">
        <f t="shared" si="33"/>
        <v>0</v>
      </c>
      <c r="CV33" s="195">
        <f t="shared" si="34"/>
        <v>0</v>
      </c>
      <c r="CW33" s="218">
        <f t="shared" si="36"/>
        <v>0</v>
      </c>
      <c r="CX33" s="210">
        <f t="shared" si="36"/>
        <v>0</v>
      </c>
      <c r="CY33" s="210">
        <f t="shared" si="36"/>
        <v>0</v>
      </c>
      <c r="CZ33" s="210">
        <f t="shared" si="36"/>
        <v>0</v>
      </c>
      <c r="DA33" s="219">
        <f t="shared" si="36"/>
        <v>0</v>
      </c>
      <c r="DB33" s="210">
        <f t="shared" si="36"/>
        <v>0</v>
      </c>
      <c r="DC33" s="210">
        <f t="shared" si="36"/>
        <v>0</v>
      </c>
      <c r="DD33" s="210">
        <f t="shared" si="36"/>
        <v>0</v>
      </c>
      <c r="DE33" s="210">
        <f t="shared" si="36"/>
        <v>0</v>
      </c>
      <c r="DF33" s="210">
        <f t="shared" si="36"/>
        <v>0</v>
      </c>
      <c r="DG33" s="210">
        <f t="shared" si="36"/>
        <v>0</v>
      </c>
      <c r="DH33" s="210">
        <f t="shared" si="36"/>
        <v>0</v>
      </c>
      <c r="DI33" s="196">
        <f t="shared" si="9"/>
        <v>0</v>
      </c>
      <c r="DJ33" s="210">
        <f t="shared" si="37"/>
        <v>0</v>
      </c>
      <c r="DK33" s="210">
        <f t="shared" si="37"/>
        <v>0</v>
      </c>
      <c r="DL33" s="196">
        <f t="shared" si="37"/>
        <v>0</v>
      </c>
      <c r="DM33" s="196">
        <f t="shared" si="37"/>
        <v>0</v>
      </c>
      <c r="DN33" s="191">
        <f t="shared" si="37"/>
        <v>0</v>
      </c>
      <c r="DO33" s="210">
        <f t="shared" si="37"/>
        <v>0</v>
      </c>
      <c r="DP33" s="210">
        <f t="shared" si="37"/>
        <v>0</v>
      </c>
      <c r="DQ33" s="196">
        <f t="shared" si="37"/>
        <v>0</v>
      </c>
      <c r="DR33" s="196">
        <f t="shared" si="37"/>
        <v>0</v>
      </c>
      <c r="DS33" s="191">
        <f t="shared" si="37"/>
        <v>0</v>
      </c>
      <c r="DT33" s="210">
        <f t="shared" si="37"/>
        <v>0</v>
      </c>
      <c r="DU33" s="210">
        <f t="shared" si="37"/>
        <v>0</v>
      </c>
      <c r="DV33" s="218">
        <f t="shared" si="11"/>
        <v>0</v>
      </c>
      <c r="DW33" s="191">
        <f t="shared" si="12"/>
        <v>0</v>
      </c>
      <c r="DX33" s="241">
        <v>24</v>
      </c>
    </row>
    <row r="34" spans="2:128" ht="15" customHeight="1" x14ac:dyDescent="0.15">
      <c r="B34" s="384"/>
      <c r="C34" s="137">
        <v>25</v>
      </c>
      <c r="D34" s="179">
        <f>SUM(様式①!D34:G34)</f>
        <v>0</v>
      </c>
      <c r="E34" s="65"/>
      <c r="F34" s="65"/>
      <c r="G34" s="181">
        <f t="shared" si="13"/>
        <v>0</v>
      </c>
      <c r="H34" s="182">
        <f t="shared" si="14"/>
        <v>0</v>
      </c>
      <c r="I34" s="183">
        <f>SUM(様式①!H34:K34)</f>
        <v>0</v>
      </c>
      <c r="J34" s="35"/>
      <c r="K34" s="191">
        <f t="shared" si="1"/>
        <v>0</v>
      </c>
      <c r="L34" s="30"/>
      <c r="M34" s="195">
        <f t="shared" si="15"/>
        <v>0</v>
      </c>
      <c r="N34" s="103">
        <f t="shared" si="16"/>
        <v>0</v>
      </c>
      <c r="O34" s="196">
        <f t="shared" si="17"/>
        <v>0</v>
      </c>
      <c r="P34" s="191">
        <f t="shared" si="18"/>
        <v>0</v>
      </c>
      <c r="Q34" s="197">
        <f t="shared" si="19"/>
        <v>0</v>
      </c>
      <c r="R34" s="197">
        <f t="shared" si="20"/>
        <v>0</v>
      </c>
      <c r="S34" s="195">
        <f t="shared" si="21"/>
        <v>0</v>
      </c>
      <c r="T34" s="36"/>
      <c r="U34" s="30"/>
      <c r="V34" s="202">
        <f t="shared" si="22"/>
        <v>0</v>
      </c>
      <c r="W34" s="29"/>
      <c r="X34" s="30"/>
      <c r="Y34" s="196">
        <f t="shared" si="2"/>
        <v>0</v>
      </c>
      <c r="Z34" s="30"/>
      <c r="AA34" s="191">
        <f t="shared" si="23"/>
        <v>0</v>
      </c>
      <c r="AB34" s="29"/>
      <c r="AC34" s="30"/>
      <c r="AD34" s="210">
        <f t="shared" si="3"/>
        <v>0</v>
      </c>
      <c r="AE34" s="26"/>
      <c r="AF34" s="211">
        <f t="shared" si="24"/>
        <v>0</v>
      </c>
      <c r="AG34" s="218">
        <f t="shared" si="35"/>
        <v>0</v>
      </c>
      <c r="AH34" s="210">
        <f t="shared" si="35"/>
        <v>0</v>
      </c>
      <c r="AI34" s="219">
        <f t="shared" si="0"/>
        <v>0</v>
      </c>
      <c r="AJ34" s="202">
        <f t="shared" si="5"/>
        <v>0</v>
      </c>
      <c r="AK34" s="216">
        <f t="shared" si="25"/>
        <v>0</v>
      </c>
      <c r="AL34" s="217">
        <f t="shared" si="26"/>
        <v>0</v>
      </c>
      <c r="AM34" s="227" t="str">
        <f t="shared" si="6"/>
        <v/>
      </c>
      <c r="AN34" s="312"/>
      <c r="AO34" s="313"/>
      <c r="AP34" s="314"/>
      <c r="AQ34" s="354"/>
      <c r="AR34" s="361">
        <f t="shared" si="7"/>
        <v>0</v>
      </c>
      <c r="AS34" s="357">
        <f t="shared" si="27"/>
        <v>0</v>
      </c>
      <c r="AT34" s="234">
        <f t="shared" si="28"/>
        <v>0</v>
      </c>
      <c r="AU34" s="25"/>
      <c r="AV34" s="26"/>
      <c r="AW34" s="26"/>
      <c r="AX34" s="26"/>
      <c r="AY34" s="27"/>
      <c r="AZ34" s="26"/>
      <c r="BA34" s="26"/>
      <c r="BB34" s="26"/>
      <c r="BC34" s="26"/>
      <c r="BD34" s="26"/>
      <c r="BE34" s="26"/>
      <c r="BF34" s="26"/>
      <c r="BG34" s="196">
        <f t="shared" si="29"/>
        <v>0</v>
      </c>
      <c r="BH34" s="26"/>
      <c r="BI34" s="26"/>
      <c r="BJ34" s="30"/>
      <c r="BK34" s="30"/>
      <c r="BL34" s="31"/>
      <c r="BM34" s="26"/>
      <c r="BN34" s="26"/>
      <c r="BO34" s="30"/>
      <c r="BP34" s="30"/>
      <c r="BQ34" s="31"/>
      <c r="BR34" s="26"/>
      <c r="BS34" s="26"/>
      <c r="BT34" s="218">
        <f t="shared" si="30"/>
        <v>0</v>
      </c>
      <c r="BU34" s="195">
        <f t="shared" si="31"/>
        <v>0</v>
      </c>
      <c r="BV34" s="25"/>
      <c r="BW34" s="26"/>
      <c r="BX34" s="26"/>
      <c r="BY34" s="26"/>
      <c r="BZ34" s="27"/>
      <c r="CA34" s="26"/>
      <c r="CB34" s="26"/>
      <c r="CC34" s="26"/>
      <c r="CD34" s="26"/>
      <c r="CE34" s="26"/>
      <c r="CF34" s="26"/>
      <c r="CG34" s="26"/>
      <c r="CH34" s="196">
        <f t="shared" si="32"/>
        <v>0</v>
      </c>
      <c r="CI34" s="26"/>
      <c r="CJ34" s="26"/>
      <c r="CK34" s="30"/>
      <c r="CL34" s="30"/>
      <c r="CM34" s="31"/>
      <c r="CN34" s="26"/>
      <c r="CO34" s="26"/>
      <c r="CP34" s="30"/>
      <c r="CQ34" s="30"/>
      <c r="CR34" s="31"/>
      <c r="CS34" s="26"/>
      <c r="CT34" s="26"/>
      <c r="CU34" s="218">
        <f t="shared" si="33"/>
        <v>0</v>
      </c>
      <c r="CV34" s="195">
        <f t="shared" si="34"/>
        <v>0</v>
      </c>
      <c r="CW34" s="218">
        <f t="shared" si="36"/>
        <v>0</v>
      </c>
      <c r="CX34" s="210">
        <f t="shared" si="36"/>
        <v>0</v>
      </c>
      <c r="CY34" s="210">
        <f t="shared" si="36"/>
        <v>0</v>
      </c>
      <c r="CZ34" s="210">
        <f t="shared" si="36"/>
        <v>0</v>
      </c>
      <c r="DA34" s="219">
        <f t="shared" si="36"/>
        <v>0</v>
      </c>
      <c r="DB34" s="210">
        <f t="shared" si="36"/>
        <v>0</v>
      </c>
      <c r="DC34" s="210">
        <f t="shared" si="36"/>
        <v>0</v>
      </c>
      <c r="DD34" s="210">
        <f t="shared" si="36"/>
        <v>0</v>
      </c>
      <c r="DE34" s="210">
        <f t="shared" si="36"/>
        <v>0</v>
      </c>
      <c r="DF34" s="210">
        <f t="shared" si="36"/>
        <v>0</v>
      </c>
      <c r="DG34" s="210">
        <f t="shared" si="36"/>
        <v>0</v>
      </c>
      <c r="DH34" s="210">
        <f t="shared" si="36"/>
        <v>0</v>
      </c>
      <c r="DI34" s="196">
        <f t="shared" si="9"/>
        <v>0</v>
      </c>
      <c r="DJ34" s="210">
        <f t="shared" si="37"/>
        <v>0</v>
      </c>
      <c r="DK34" s="210">
        <f t="shared" si="37"/>
        <v>0</v>
      </c>
      <c r="DL34" s="196">
        <f t="shared" si="37"/>
        <v>0</v>
      </c>
      <c r="DM34" s="196">
        <f t="shared" si="37"/>
        <v>0</v>
      </c>
      <c r="DN34" s="191">
        <f t="shared" si="37"/>
        <v>0</v>
      </c>
      <c r="DO34" s="210">
        <f t="shared" si="37"/>
        <v>0</v>
      </c>
      <c r="DP34" s="210">
        <f t="shared" si="37"/>
        <v>0</v>
      </c>
      <c r="DQ34" s="196">
        <f t="shared" si="37"/>
        <v>0</v>
      </c>
      <c r="DR34" s="196">
        <f t="shared" si="37"/>
        <v>0</v>
      </c>
      <c r="DS34" s="191">
        <f t="shared" si="37"/>
        <v>0</v>
      </c>
      <c r="DT34" s="210">
        <f t="shared" si="37"/>
        <v>0</v>
      </c>
      <c r="DU34" s="210">
        <f t="shared" si="37"/>
        <v>0</v>
      </c>
      <c r="DV34" s="218">
        <f t="shared" si="11"/>
        <v>0</v>
      </c>
      <c r="DW34" s="191">
        <f t="shared" si="12"/>
        <v>0</v>
      </c>
      <c r="DX34" s="241">
        <v>25</v>
      </c>
    </row>
    <row r="35" spans="2:128" ht="15" customHeight="1" x14ac:dyDescent="0.15">
      <c r="B35" s="384"/>
      <c r="C35" s="137">
        <v>26</v>
      </c>
      <c r="D35" s="179">
        <f>SUM(様式①!D35:G35)</f>
        <v>0</v>
      </c>
      <c r="E35" s="65"/>
      <c r="F35" s="65"/>
      <c r="G35" s="181">
        <f t="shared" si="13"/>
        <v>0</v>
      </c>
      <c r="H35" s="182">
        <f t="shared" si="14"/>
        <v>0</v>
      </c>
      <c r="I35" s="183">
        <f>SUM(様式①!H35:K35)</f>
        <v>0</v>
      </c>
      <c r="J35" s="35"/>
      <c r="K35" s="191">
        <f t="shared" si="1"/>
        <v>0</v>
      </c>
      <c r="L35" s="30"/>
      <c r="M35" s="195">
        <f t="shared" si="15"/>
        <v>0</v>
      </c>
      <c r="N35" s="103">
        <f t="shared" si="16"/>
        <v>0</v>
      </c>
      <c r="O35" s="196">
        <f t="shared" si="17"/>
        <v>0</v>
      </c>
      <c r="P35" s="191">
        <f t="shared" si="18"/>
        <v>0</v>
      </c>
      <c r="Q35" s="197">
        <f t="shared" si="19"/>
        <v>0</v>
      </c>
      <c r="R35" s="197">
        <f t="shared" si="20"/>
        <v>0</v>
      </c>
      <c r="S35" s="195">
        <f t="shared" si="21"/>
        <v>0</v>
      </c>
      <c r="T35" s="36"/>
      <c r="U35" s="30"/>
      <c r="V35" s="202">
        <f t="shared" si="22"/>
        <v>0</v>
      </c>
      <c r="W35" s="29"/>
      <c r="X35" s="30"/>
      <c r="Y35" s="196">
        <f t="shared" si="2"/>
        <v>0</v>
      </c>
      <c r="Z35" s="30"/>
      <c r="AA35" s="191">
        <f t="shared" si="23"/>
        <v>0</v>
      </c>
      <c r="AB35" s="29"/>
      <c r="AC35" s="30"/>
      <c r="AD35" s="210">
        <f t="shared" si="3"/>
        <v>0</v>
      </c>
      <c r="AE35" s="26"/>
      <c r="AF35" s="211">
        <f t="shared" si="24"/>
        <v>0</v>
      </c>
      <c r="AG35" s="218">
        <f t="shared" si="35"/>
        <v>0</v>
      </c>
      <c r="AH35" s="210">
        <f t="shared" si="35"/>
        <v>0</v>
      </c>
      <c r="AI35" s="219">
        <f t="shared" si="0"/>
        <v>0</v>
      </c>
      <c r="AJ35" s="202">
        <f t="shared" si="5"/>
        <v>0</v>
      </c>
      <c r="AK35" s="216">
        <f t="shared" si="25"/>
        <v>0</v>
      </c>
      <c r="AL35" s="217">
        <f t="shared" si="26"/>
        <v>0</v>
      </c>
      <c r="AM35" s="227" t="str">
        <f t="shared" si="6"/>
        <v/>
      </c>
      <c r="AN35" s="312"/>
      <c r="AO35" s="313"/>
      <c r="AP35" s="314"/>
      <c r="AQ35" s="354"/>
      <c r="AR35" s="361">
        <f t="shared" si="7"/>
        <v>0</v>
      </c>
      <c r="AS35" s="357">
        <f t="shared" si="27"/>
        <v>0</v>
      </c>
      <c r="AT35" s="234">
        <f t="shared" si="28"/>
        <v>0</v>
      </c>
      <c r="AU35" s="25"/>
      <c r="AV35" s="26"/>
      <c r="AW35" s="26"/>
      <c r="AX35" s="26"/>
      <c r="AY35" s="27"/>
      <c r="AZ35" s="26"/>
      <c r="BA35" s="26"/>
      <c r="BB35" s="26"/>
      <c r="BC35" s="26"/>
      <c r="BD35" s="26"/>
      <c r="BE35" s="26"/>
      <c r="BF35" s="26"/>
      <c r="BG35" s="196">
        <f t="shared" si="29"/>
        <v>0</v>
      </c>
      <c r="BH35" s="26"/>
      <c r="BI35" s="26"/>
      <c r="BJ35" s="30"/>
      <c r="BK35" s="30"/>
      <c r="BL35" s="31"/>
      <c r="BM35" s="26"/>
      <c r="BN35" s="26"/>
      <c r="BO35" s="30"/>
      <c r="BP35" s="30"/>
      <c r="BQ35" s="31"/>
      <c r="BR35" s="26"/>
      <c r="BS35" s="26"/>
      <c r="BT35" s="218">
        <f t="shared" si="30"/>
        <v>0</v>
      </c>
      <c r="BU35" s="195">
        <f t="shared" si="31"/>
        <v>0</v>
      </c>
      <c r="BV35" s="25"/>
      <c r="BW35" s="26"/>
      <c r="BX35" s="26"/>
      <c r="BY35" s="26"/>
      <c r="BZ35" s="27"/>
      <c r="CA35" s="26"/>
      <c r="CB35" s="26"/>
      <c r="CC35" s="26"/>
      <c r="CD35" s="26"/>
      <c r="CE35" s="26"/>
      <c r="CF35" s="26"/>
      <c r="CG35" s="26"/>
      <c r="CH35" s="196">
        <f t="shared" si="32"/>
        <v>0</v>
      </c>
      <c r="CI35" s="26"/>
      <c r="CJ35" s="26"/>
      <c r="CK35" s="30"/>
      <c r="CL35" s="30"/>
      <c r="CM35" s="31"/>
      <c r="CN35" s="26"/>
      <c r="CO35" s="26"/>
      <c r="CP35" s="30"/>
      <c r="CQ35" s="30"/>
      <c r="CR35" s="31"/>
      <c r="CS35" s="26"/>
      <c r="CT35" s="26"/>
      <c r="CU35" s="218">
        <f t="shared" si="33"/>
        <v>0</v>
      </c>
      <c r="CV35" s="195">
        <f t="shared" si="34"/>
        <v>0</v>
      </c>
      <c r="CW35" s="218">
        <f t="shared" si="36"/>
        <v>0</v>
      </c>
      <c r="CX35" s="210">
        <f t="shared" si="36"/>
        <v>0</v>
      </c>
      <c r="CY35" s="210">
        <f t="shared" si="36"/>
        <v>0</v>
      </c>
      <c r="CZ35" s="210">
        <f t="shared" si="36"/>
        <v>0</v>
      </c>
      <c r="DA35" s="219">
        <f t="shared" si="36"/>
        <v>0</v>
      </c>
      <c r="DB35" s="210">
        <f t="shared" si="36"/>
        <v>0</v>
      </c>
      <c r="DC35" s="210">
        <f t="shared" si="36"/>
        <v>0</v>
      </c>
      <c r="DD35" s="210">
        <f t="shared" si="36"/>
        <v>0</v>
      </c>
      <c r="DE35" s="210">
        <f t="shared" si="36"/>
        <v>0</v>
      </c>
      <c r="DF35" s="210">
        <f t="shared" si="36"/>
        <v>0</v>
      </c>
      <c r="DG35" s="210">
        <f t="shared" si="36"/>
        <v>0</v>
      </c>
      <c r="DH35" s="210">
        <f t="shared" si="36"/>
        <v>0</v>
      </c>
      <c r="DI35" s="196">
        <f t="shared" si="9"/>
        <v>0</v>
      </c>
      <c r="DJ35" s="210">
        <f t="shared" si="37"/>
        <v>0</v>
      </c>
      <c r="DK35" s="210">
        <f t="shared" si="37"/>
        <v>0</v>
      </c>
      <c r="DL35" s="196">
        <f t="shared" si="37"/>
        <v>0</v>
      </c>
      <c r="DM35" s="196">
        <f t="shared" si="37"/>
        <v>0</v>
      </c>
      <c r="DN35" s="191">
        <f t="shared" si="37"/>
        <v>0</v>
      </c>
      <c r="DO35" s="210">
        <f t="shared" si="37"/>
        <v>0</v>
      </c>
      <c r="DP35" s="210">
        <f t="shared" si="37"/>
        <v>0</v>
      </c>
      <c r="DQ35" s="196">
        <f t="shared" si="37"/>
        <v>0</v>
      </c>
      <c r="DR35" s="196">
        <f t="shared" si="37"/>
        <v>0</v>
      </c>
      <c r="DS35" s="191">
        <f t="shared" si="37"/>
        <v>0</v>
      </c>
      <c r="DT35" s="210">
        <f t="shared" si="37"/>
        <v>0</v>
      </c>
      <c r="DU35" s="210">
        <f t="shared" si="37"/>
        <v>0</v>
      </c>
      <c r="DV35" s="218">
        <f t="shared" si="11"/>
        <v>0</v>
      </c>
      <c r="DW35" s="191">
        <f t="shared" si="12"/>
        <v>0</v>
      </c>
      <c r="DX35" s="241">
        <v>26</v>
      </c>
    </row>
    <row r="36" spans="2:128" ht="15" customHeight="1" x14ac:dyDescent="0.15">
      <c r="B36" s="384"/>
      <c r="C36" s="137">
        <v>27</v>
      </c>
      <c r="D36" s="179">
        <f>SUM(様式①!D36:G36)</f>
        <v>0</v>
      </c>
      <c r="E36" s="65"/>
      <c r="F36" s="65"/>
      <c r="G36" s="181">
        <f t="shared" si="13"/>
        <v>0</v>
      </c>
      <c r="H36" s="182">
        <f t="shared" si="14"/>
        <v>0</v>
      </c>
      <c r="I36" s="183">
        <f>SUM(様式①!H36:K36)</f>
        <v>0</v>
      </c>
      <c r="J36" s="35"/>
      <c r="K36" s="191">
        <f t="shared" si="1"/>
        <v>0</v>
      </c>
      <c r="L36" s="30"/>
      <c r="M36" s="195">
        <f t="shared" si="15"/>
        <v>0</v>
      </c>
      <c r="N36" s="103">
        <f t="shared" si="16"/>
        <v>0</v>
      </c>
      <c r="O36" s="196">
        <f t="shared" si="17"/>
        <v>0</v>
      </c>
      <c r="P36" s="191">
        <f t="shared" si="18"/>
        <v>0</v>
      </c>
      <c r="Q36" s="197">
        <f t="shared" si="19"/>
        <v>0</v>
      </c>
      <c r="R36" s="197">
        <f t="shared" si="20"/>
        <v>0</v>
      </c>
      <c r="S36" s="195">
        <f t="shared" si="21"/>
        <v>0</v>
      </c>
      <c r="T36" s="36"/>
      <c r="U36" s="30"/>
      <c r="V36" s="202">
        <f t="shared" si="22"/>
        <v>0</v>
      </c>
      <c r="W36" s="29"/>
      <c r="X36" s="30"/>
      <c r="Y36" s="196">
        <f t="shared" si="2"/>
        <v>0</v>
      </c>
      <c r="Z36" s="30"/>
      <c r="AA36" s="191">
        <f t="shared" si="23"/>
        <v>0</v>
      </c>
      <c r="AB36" s="29"/>
      <c r="AC36" s="30"/>
      <c r="AD36" s="210">
        <f t="shared" si="3"/>
        <v>0</v>
      </c>
      <c r="AE36" s="26"/>
      <c r="AF36" s="211">
        <f t="shared" si="24"/>
        <v>0</v>
      </c>
      <c r="AG36" s="218">
        <f t="shared" si="35"/>
        <v>0</v>
      </c>
      <c r="AH36" s="210">
        <f t="shared" si="35"/>
        <v>0</v>
      </c>
      <c r="AI36" s="219">
        <f t="shared" si="0"/>
        <v>0</v>
      </c>
      <c r="AJ36" s="202">
        <f t="shared" si="5"/>
        <v>0</v>
      </c>
      <c r="AK36" s="216">
        <f t="shared" si="25"/>
        <v>0</v>
      </c>
      <c r="AL36" s="217">
        <f t="shared" si="26"/>
        <v>0</v>
      </c>
      <c r="AM36" s="227" t="str">
        <f t="shared" si="6"/>
        <v/>
      </c>
      <c r="AN36" s="312"/>
      <c r="AO36" s="313"/>
      <c r="AP36" s="314"/>
      <c r="AQ36" s="354"/>
      <c r="AR36" s="361">
        <f t="shared" si="7"/>
        <v>0</v>
      </c>
      <c r="AS36" s="357">
        <f t="shared" si="27"/>
        <v>0</v>
      </c>
      <c r="AT36" s="234">
        <f t="shared" si="28"/>
        <v>0</v>
      </c>
      <c r="AU36" s="25"/>
      <c r="AV36" s="26"/>
      <c r="AW36" s="26"/>
      <c r="AX36" s="26"/>
      <c r="AY36" s="27"/>
      <c r="AZ36" s="26"/>
      <c r="BA36" s="26"/>
      <c r="BB36" s="26"/>
      <c r="BC36" s="26"/>
      <c r="BD36" s="26"/>
      <c r="BE36" s="26"/>
      <c r="BF36" s="26"/>
      <c r="BG36" s="196">
        <f t="shared" si="29"/>
        <v>0</v>
      </c>
      <c r="BH36" s="26"/>
      <c r="BI36" s="26"/>
      <c r="BJ36" s="30"/>
      <c r="BK36" s="30"/>
      <c r="BL36" s="31"/>
      <c r="BM36" s="26"/>
      <c r="BN36" s="26"/>
      <c r="BO36" s="30"/>
      <c r="BP36" s="30"/>
      <c r="BQ36" s="31"/>
      <c r="BR36" s="26"/>
      <c r="BS36" s="26"/>
      <c r="BT36" s="218">
        <f t="shared" si="30"/>
        <v>0</v>
      </c>
      <c r="BU36" s="195">
        <f t="shared" si="31"/>
        <v>0</v>
      </c>
      <c r="BV36" s="25"/>
      <c r="BW36" s="26"/>
      <c r="BX36" s="26"/>
      <c r="BY36" s="26"/>
      <c r="BZ36" s="27"/>
      <c r="CA36" s="26"/>
      <c r="CB36" s="26"/>
      <c r="CC36" s="26"/>
      <c r="CD36" s="26"/>
      <c r="CE36" s="26"/>
      <c r="CF36" s="26"/>
      <c r="CG36" s="26"/>
      <c r="CH36" s="196">
        <f t="shared" si="32"/>
        <v>0</v>
      </c>
      <c r="CI36" s="26"/>
      <c r="CJ36" s="26"/>
      <c r="CK36" s="30"/>
      <c r="CL36" s="30"/>
      <c r="CM36" s="31"/>
      <c r="CN36" s="26"/>
      <c r="CO36" s="26"/>
      <c r="CP36" s="30"/>
      <c r="CQ36" s="30"/>
      <c r="CR36" s="31"/>
      <c r="CS36" s="26"/>
      <c r="CT36" s="26"/>
      <c r="CU36" s="218">
        <f t="shared" si="33"/>
        <v>0</v>
      </c>
      <c r="CV36" s="195">
        <f t="shared" si="34"/>
        <v>0</v>
      </c>
      <c r="CW36" s="218">
        <f t="shared" si="36"/>
        <v>0</v>
      </c>
      <c r="CX36" s="210">
        <f t="shared" si="36"/>
        <v>0</v>
      </c>
      <c r="CY36" s="210">
        <f t="shared" si="36"/>
        <v>0</v>
      </c>
      <c r="CZ36" s="210">
        <f t="shared" si="36"/>
        <v>0</v>
      </c>
      <c r="DA36" s="219">
        <f t="shared" si="36"/>
        <v>0</v>
      </c>
      <c r="DB36" s="210">
        <f t="shared" si="36"/>
        <v>0</v>
      </c>
      <c r="DC36" s="210">
        <f t="shared" si="36"/>
        <v>0</v>
      </c>
      <c r="DD36" s="210">
        <f t="shared" si="36"/>
        <v>0</v>
      </c>
      <c r="DE36" s="210">
        <f t="shared" si="36"/>
        <v>0</v>
      </c>
      <c r="DF36" s="210">
        <f t="shared" si="36"/>
        <v>0</v>
      </c>
      <c r="DG36" s="210">
        <f t="shared" si="36"/>
        <v>0</v>
      </c>
      <c r="DH36" s="210">
        <f t="shared" si="36"/>
        <v>0</v>
      </c>
      <c r="DI36" s="196">
        <f t="shared" si="9"/>
        <v>0</v>
      </c>
      <c r="DJ36" s="210">
        <f t="shared" si="37"/>
        <v>0</v>
      </c>
      <c r="DK36" s="210">
        <f t="shared" si="37"/>
        <v>0</v>
      </c>
      <c r="DL36" s="196">
        <f t="shared" si="37"/>
        <v>0</v>
      </c>
      <c r="DM36" s="196">
        <f t="shared" si="37"/>
        <v>0</v>
      </c>
      <c r="DN36" s="191">
        <f t="shared" si="37"/>
        <v>0</v>
      </c>
      <c r="DO36" s="210">
        <f t="shared" si="37"/>
        <v>0</v>
      </c>
      <c r="DP36" s="210">
        <f t="shared" si="37"/>
        <v>0</v>
      </c>
      <c r="DQ36" s="196">
        <f t="shared" si="37"/>
        <v>0</v>
      </c>
      <c r="DR36" s="196">
        <f t="shared" si="37"/>
        <v>0</v>
      </c>
      <c r="DS36" s="191">
        <f t="shared" si="37"/>
        <v>0</v>
      </c>
      <c r="DT36" s="210">
        <f t="shared" si="37"/>
        <v>0</v>
      </c>
      <c r="DU36" s="210">
        <f t="shared" si="37"/>
        <v>0</v>
      </c>
      <c r="DV36" s="218">
        <f t="shared" si="11"/>
        <v>0</v>
      </c>
      <c r="DW36" s="191">
        <f t="shared" si="12"/>
        <v>0</v>
      </c>
      <c r="DX36" s="241">
        <v>27</v>
      </c>
    </row>
    <row r="37" spans="2:128" ht="15" customHeight="1" x14ac:dyDescent="0.15">
      <c r="B37" s="384"/>
      <c r="C37" s="137">
        <v>28</v>
      </c>
      <c r="D37" s="179">
        <f>SUM(様式①!D37:G37)</f>
        <v>0</v>
      </c>
      <c r="E37" s="65"/>
      <c r="F37" s="65"/>
      <c r="G37" s="181">
        <f t="shared" si="13"/>
        <v>0</v>
      </c>
      <c r="H37" s="182">
        <f t="shared" si="14"/>
        <v>0</v>
      </c>
      <c r="I37" s="183">
        <f>SUM(様式①!H37:K37)</f>
        <v>0</v>
      </c>
      <c r="J37" s="35"/>
      <c r="K37" s="191">
        <f t="shared" si="1"/>
        <v>0</v>
      </c>
      <c r="L37" s="30"/>
      <c r="M37" s="195">
        <f t="shared" si="15"/>
        <v>0</v>
      </c>
      <c r="N37" s="103">
        <f t="shared" si="16"/>
        <v>0</v>
      </c>
      <c r="O37" s="196">
        <f t="shared" si="17"/>
        <v>0</v>
      </c>
      <c r="P37" s="191">
        <f t="shared" si="18"/>
        <v>0</v>
      </c>
      <c r="Q37" s="197">
        <f t="shared" si="19"/>
        <v>0</v>
      </c>
      <c r="R37" s="197">
        <f t="shared" si="20"/>
        <v>0</v>
      </c>
      <c r="S37" s="195">
        <f t="shared" si="21"/>
        <v>0</v>
      </c>
      <c r="T37" s="36"/>
      <c r="U37" s="30"/>
      <c r="V37" s="202">
        <f t="shared" si="22"/>
        <v>0</v>
      </c>
      <c r="W37" s="29"/>
      <c r="X37" s="30"/>
      <c r="Y37" s="196">
        <f t="shared" si="2"/>
        <v>0</v>
      </c>
      <c r="Z37" s="30"/>
      <c r="AA37" s="191">
        <f t="shared" si="23"/>
        <v>0</v>
      </c>
      <c r="AB37" s="29"/>
      <c r="AC37" s="30"/>
      <c r="AD37" s="210">
        <f t="shared" si="3"/>
        <v>0</v>
      </c>
      <c r="AE37" s="26"/>
      <c r="AF37" s="211">
        <f t="shared" si="24"/>
        <v>0</v>
      </c>
      <c r="AG37" s="218">
        <f t="shared" si="35"/>
        <v>0</v>
      </c>
      <c r="AH37" s="210">
        <f t="shared" si="35"/>
        <v>0</v>
      </c>
      <c r="AI37" s="219">
        <f t="shared" si="0"/>
        <v>0</v>
      </c>
      <c r="AJ37" s="202">
        <f t="shared" si="5"/>
        <v>0</v>
      </c>
      <c r="AK37" s="216">
        <f t="shared" si="25"/>
        <v>0</v>
      </c>
      <c r="AL37" s="217">
        <f t="shared" si="26"/>
        <v>0</v>
      </c>
      <c r="AM37" s="227" t="str">
        <f t="shared" si="6"/>
        <v/>
      </c>
      <c r="AN37" s="312"/>
      <c r="AO37" s="313"/>
      <c r="AP37" s="314"/>
      <c r="AQ37" s="354"/>
      <c r="AR37" s="361">
        <f t="shared" si="7"/>
        <v>0</v>
      </c>
      <c r="AS37" s="357">
        <f t="shared" si="27"/>
        <v>0</v>
      </c>
      <c r="AT37" s="234">
        <f t="shared" si="28"/>
        <v>0</v>
      </c>
      <c r="AU37" s="25"/>
      <c r="AV37" s="26"/>
      <c r="AW37" s="26"/>
      <c r="AX37" s="26"/>
      <c r="AY37" s="27"/>
      <c r="AZ37" s="26"/>
      <c r="BA37" s="26"/>
      <c r="BB37" s="26"/>
      <c r="BC37" s="26"/>
      <c r="BD37" s="26"/>
      <c r="BE37" s="26"/>
      <c r="BF37" s="26"/>
      <c r="BG37" s="196">
        <f t="shared" si="29"/>
        <v>0</v>
      </c>
      <c r="BH37" s="26"/>
      <c r="BI37" s="26"/>
      <c r="BJ37" s="30"/>
      <c r="BK37" s="30"/>
      <c r="BL37" s="31"/>
      <c r="BM37" s="26"/>
      <c r="BN37" s="26"/>
      <c r="BO37" s="30"/>
      <c r="BP37" s="30"/>
      <c r="BQ37" s="31"/>
      <c r="BR37" s="26"/>
      <c r="BS37" s="26"/>
      <c r="BT37" s="218">
        <f t="shared" si="30"/>
        <v>0</v>
      </c>
      <c r="BU37" s="195">
        <f t="shared" si="31"/>
        <v>0</v>
      </c>
      <c r="BV37" s="25"/>
      <c r="BW37" s="26"/>
      <c r="BX37" s="26"/>
      <c r="BY37" s="26"/>
      <c r="BZ37" s="27"/>
      <c r="CA37" s="26"/>
      <c r="CB37" s="26"/>
      <c r="CC37" s="26"/>
      <c r="CD37" s="26"/>
      <c r="CE37" s="26"/>
      <c r="CF37" s="26"/>
      <c r="CG37" s="26"/>
      <c r="CH37" s="196">
        <f t="shared" si="32"/>
        <v>0</v>
      </c>
      <c r="CI37" s="26"/>
      <c r="CJ37" s="26"/>
      <c r="CK37" s="30"/>
      <c r="CL37" s="30"/>
      <c r="CM37" s="31"/>
      <c r="CN37" s="26"/>
      <c r="CO37" s="26"/>
      <c r="CP37" s="30"/>
      <c r="CQ37" s="30"/>
      <c r="CR37" s="31"/>
      <c r="CS37" s="26"/>
      <c r="CT37" s="26"/>
      <c r="CU37" s="218">
        <f t="shared" si="33"/>
        <v>0</v>
      </c>
      <c r="CV37" s="195">
        <f t="shared" si="34"/>
        <v>0</v>
      </c>
      <c r="CW37" s="218">
        <f t="shared" si="36"/>
        <v>0</v>
      </c>
      <c r="CX37" s="210">
        <f t="shared" si="36"/>
        <v>0</v>
      </c>
      <c r="CY37" s="210">
        <f t="shared" si="36"/>
        <v>0</v>
      </c>
      <c r="CZ37" s="210">
        <f t="shared" si="36"/>
        <v>0</v>
      </c>
      <c r="DA37" s="219">
        <f t="shared" si="36"/>
        <v>0</v>
      </c>
      <c r="DB37" s="210">
        <f t="shared" si="36"/>
        <v>0</v>
      </c>
      <c r="DC37" s="210">
        <f t="shared" si="36"/>
        <v>0</v>
      </c>
      <c r="DD37" s="210">
        <f t="shared" si="36"/>
        <v>0</v>
      </c>
      <c r="DE37" s="210">
        <f t="shared" si="36"/>
        <v>0</v>
      </c>
      <c r="DF37" s="210">
        <f t="shared" si="36"/>
        <v>0</v>
      </c>
      <c r="DG37" s="210">
        <f t="shared" si="36"/>
        <v>0</v>
      </c>
      <c r="DH37" s="210">
        <f t="shared" si="36"/>
        <v>0</v>
      </c>
      <c r="DI37" s="196">
        <f t="shared" si="9"/>
        <v>0</v>
      </c>
      <c r="DJ37" s="210">
        <f t="shared" si="37"/>
        <v>0</v>
      </c>
      <c r="DK37" s="210">
        <f t="shared" si="37"/>
        <v>0</v>
      </c>
      <c r="DL37" s="196">
        <f t="shared" si="37"/>
        <v>0</v>
      </c>
      <c r="DM37" s="196">
        <f t="shared" si="37"/>
        <v>0</v>
      </c>
      <c r="DN37" s="191">
        <f t="shared" si="37"/>
        <v>0</v>
      </c>
      <c r="DO37" s="210">
        <f t="shared" si="37"/>
        <v>0</v>
      </c>
      <c r="DP37" s="210">
        <f t="shared" si="37"/>
        <v>0</v>
      </c>
      <c r="DQ37" s="196">
        <f t="shared" si="37"/>
        <v>0</v>
      </c>
      <c r="DR37" s="196">
        <f t="shared" si="37"/>
        <v>0</v>
      </c>
      <c r="DS37" s="191">
        <f t="shared" si="37"/>
        <v>0</v>
      </c>
      <c r="DT37" s="210">
        <f t="shared" si="37"/>
        <v>0</v>
      </c>
      <c r="DU37" s="210">
        <f t="shared" si="37"/>
        <v>0</v>
      </c>
      <c r="DV37" s="218">
        <f t="shared" si="11"/>
        <v>0</v>
      </c>
      <c r="DW37" s="191">
        <f t="shared" si="12"/>
        <v>0</v>
      </c>
      <c r="DX37" s="241">
        <v>28</v>
      </c>
    </row>
    <row r="38" spans="2:128" ht="15" customHeight="1" x14ac:dyDescent="0.15">
      <c r="B38" s="384"/>
      <c r="C38" s="137">
        <v>29</v>
      </c>
      <c r="D38" s="179">
        <f>SUM(様式①!D38:G38)</f>
        <v>0</v>
      </c>
      <c r="E38" s="65"/>
      <c r="F38" s="65"/>
      <c r="G38" s="181">
        <f t="shared" si="13"/>
        <v>0</v>
      </c>
      <c r="H38" s="182">
        <f t="shared" si="14"/>
        <v>0</v>
      </c>
      <c r="I38" s="183">
        <f>SUM(様式①!H38:K38)</f>
        <v>0</v>
      </c>
      <c r="J38" s="35"/>
      <c r="K38" s="191">
        <f t="shared" si="1"/>
        <v>0</v>
      </c>
      <c r="L38" s="30"/>
      <c r="M38" s="195">
        <f t="shared" si="15"/>
        <v>0</v>
      </c>
      <c r="N38" s="103">
        <f t="shared" si="16"/>
        <v>0</v>
      </c>
      <c r="O38" s="196">
        <f t="shared" si="17"/>
        <v>0</v>
      </c>
      <c r="P38" s="191">
        <f t="shared" si="18"/>
        <v>0</v>
      </c>
      <c r="Q38" s="197">
        <f t="shared" si="19"/>
        <v>0</v>
      </c>
      <c r="R38" s="197">
        <f t="shared" si="20"/>
        <v>0</v>
      </c>
      <c r="S38" s="195">
        <f t="shared" si="21"/>
        <v>0</v>
      </c>
      <c r="T38" s="36"/>
      <c r="U38" s="30"/>
      <c r="V38" s="202">
        <f t="shared" si="22"/>
        <v>0</v>
      </c>
      <c r="W38" s="29"/>
      <c r="X38" s="30"/>
      <c r="Y38" s="196">
        <f t="shared" si="2"/>
        <v>0</v>
      </c>
      <c r="Z38" s="30"/>
      <c r="AA38" s="191">
        <f t="shared" si="23"/>
        <v>0</v>
      </c>
      <c r="AB38" s="29"/>
      <c r="AC38" s="30"/>
      <c r="AD38" s="210">
        <f t="shared" si="3"/>
        <v>0</v>
      </c>
      <c r="AE38" s="26"/>
      <c r="AF38" s="211">
        <f t="shared" si="24"/>
        <v>0</v>
      </c>
      <c r="AG38" s="218">
        <f t="shared" si="35"/>
        <v>0</v>
      </c>
      <c r="AH38" s="210">
        <f t="shared" si="35"/>
        <v>0</v>
      </c>
      <c r="AI38" s="219">
        <f t="shared" si="0"/>
        <v>0</v>
      </c>
      <c r="AJ38" s="202">
        <f t="shared" si="5"/>
        <v>0</v>
      </c>
      <c r="AK38" s="216">
        <f t="shared" si="25"/>
        <v>0</v>
      </c>
      <c r="AL38" s="217">
        <f t="shared" si="26"/>
        <v>0</v>
      </c>
      <c r="AM38" s="227" t="str">
        <f t="shared" si="6"/>
        <v/>
      </c>
      <c r="AN38" s="312"/>
      <c r="AO38" s="313"/>
      <c r="AP38" s="314"/>
      <c r="AQ38" s="354"/>
      <c r="AR38" s="361">
        <f t="shared" si="7"/>
        <v>0</v>
      </c>
      <c r="AS38" s="357">
        <f t="shared" si="27"/>
        <v>0</v>
      </c>
      <c r="AT38" s="234">
        <f t="shared" si="28"/>
        <v>0</v>
      </c>
      <c r="AU38" s="25"/>
      <c r="AV38" s="26"/>
      <c r="AW38" s="26"/>
      <c r="AX38" s="26"/>
      <c r="AY38" s="27"/>
      <c r="AZ38" s="26"/>
      <c r="BA38" s="26"/>
      <c r="BB38" s="26"/>
      <c r="BC38" s="26"/>
      <c r="BD38" s="26"/>
      <c r="BE38" s="26"/>
      <c r="BF38" s="26"/>
      <c r="BG38" s="196">
        <f t="shared" si="29"/>
        <v>0</v>
      </c>
      <c r="BH38" s="26"/>
      <c r="BI38" s="26"/>
      <c r="BJ38" s="30"/>
      <c r="BK38" s="30"/>
      <c r="BL38" s="31"/>
      <c r="BM38" s="26"/>
      <c r="BN38" s="26"/>
      <c r="BO38" s="30"/>
      <c r="BP38" s="30"/>
      <c r="BQ38" s="31"/>
      <c r="BR38" s="26"/>
      <c r="BS38" s="26"/>
      <c r="BT38" s="218">
        <f t="shared" si="30"/>
        <v>0</v>
      </c>
      <c r="BU38" s="195">
        <f t="shared" si="31"/>
        <v>0</v>
      </c>
      <c r="BV38" s="25"/>
      <c r="BW38" s="26"/>
      <c r="BX38" s="26"/>
      <c r="BY38" s="26"/>
      <c r="BZ38" s="27"/>
      <c r="CA38" s="26"/>
      <c r="CB38" s="26"/>
      <c r="CC38" s="26"/>
      <c r="CD38" s="26"/>
      <c r="CE38" s="26"/>
      <c r="CF38" s="26"/>
      <c r="CG38" s="26"/>
      <c r="CH38" s="196">
        <f t="shared" si="32"/>
        <v>0</v>
      </c>
      <c r="CI38" s="26"/>
      <c r="CJ38" s="26"/>
      <c r="CK38" s="30"/>
      <c r="CL38" s="30"/>
      <c r="CM38" s="31"/>
      <c r="CN38" s="26"/>
      <c r="CO38" s="26"/>
      <c r="CP38" s="30"/>
      <c r="CQ38" s="30"/>
      <c r="CR38" s="31"/>
      <c r="CS38" s="26"/>
      <c r="CT38" s="26"/>
      <c r="CU38" s="218">
        <f t="shared" si="33"/>
        <v>0</v>
      </c>
      <c r="CV38" s="195">
        <f t="shared" si="34"/>
        <v>0</v>
      </c>
      <c r="CW38" s="218">
        <f t="shared" si="36"/>
        <v>0</v>
      </c>
      <c r="CX38" s="210">
        <f t="shared" si="36"/>
        <v>0</v>
      </c>
      <c r="CY38" s="210">
        <f t="shared" si="36"/>
        <v>0</v>
      </c>
      <c r="CZ38" s="210">
        <f t="shared" si="36"/>
        <v>0</v>
      </c>
      <c r="DA38" s="219">
        <f t="shared" si="36"/>
        <v>0</v>
      </c>
      <c r="DB38" s="210">
        <f t="shared" si="36"/>
        <v>0</v>
      </c>
      <c r="DC38" s="210">
        <f t="shared" si="36"/>
        <v>0</v>
      </c>
      <c r="DD38" s="210">
        <f t="shared" si="36"/>
        <v>0</v>
      </c>
      <c r="DE38" s="210">
        <f t="shared" si="36"/>
        <v>0</v>
      </c>
      <c r="DF38" s="210">
        <f t="shared" si="36"/>
        <v>0</v>
      </c>
      <c r="DG38" s="210">
        <f t="shared" si="36"/>
        <v>0</v>
      </c>
      <c r="DH38" s="210">
        <f t="shared" si="36"/>
        <v>0</v>
      </c>
      <c r="DI38" s="196">
        <f t="shared" si="9"/>
        <v>0</v>
      </c>
      <c r="DJ38" s="210">
        <f t="shared" si="37"/>
        <v>0</v>
      </c>
      <c r="DK38" s="210">
        <f t="shared" si="37"/>
        <v>0</v>
      </c>
      <c r="DL38" s="196">
        <f t="shared" si="37"/>
        <v>0</v>
      </c>
      <c r="DM38" s="196">
        <f t="shared" si="37"/>
        <v>0</v>
      </c>
      <c r="DN38" s="191">
        <f t="shared" si="37"/>
        <v>0</v>
      </c>
      <c r="DO38" s="210">
        <f t="shared" si="37"/>
        <v>0</v>
      </c>
      <c r="DP38" s="210">
        <f t="shared" si="37"/>
        <v>0</v>
      </c>
      <c r="DQ38" s="196">
        <f t="shared" si="37"/>
        <v>0</v>
      </c>
      <c r="DR38" s="196">
        <f t="shared" si="37"/>
        <v>0</v>
      </c>
      <c r="DS38" s="191">
        <f t="shared" si="37"/>
        <v>0</v>
      </c>
      <c r="DT38" s="210">
        <f t="shared" si="37"/>
        <v>0</v>
      </c>
      <c r="DU38" s="210">
        <f t="shared" si="37"/>
        <v>0</v>
      </c>
      <c r="DV38" s="218">
        <f t="shared" si="11"/>
        <v>0</v>
      </c>
      <c r="DW38" s="191">
        <f t="shared" si="12"/>
        <v>0</v>
      </c>
      <c r="DX38" s="241">
        <v>29</v>
      </c>
    </row>
    <row r="39" spans="2:128" ht="15" customHeight="1" x14ac:dyDescent="0.15">
      <c r="B39" s="384"/>
      <c r="C39" s="137">
        <v>30</v>
      </c>
      <c r="D39" s="179">
        <f>SUM(様式①!D39:G39)</f>
        <v>0</v>
      </c>
      <c r="E39" s="65"/>
      <c r="F39" s="65"/>
      <c r="G39" s="181">
        <f t="shared" si="13"/>
        <v>0</v>
      </c>
      <c r="H39" s="182">
        <f t="shared" si="14"/>
        <v>0</v>
      </c>
      <c r="I39" s="183">
        <f>SUM(様式①!H39:K39)</f>
        <v>0</v>
      </c>
      <c r="J39" s="35"/>
      <c r="K39" s="191">
        <f t="shared" si="1"/>
        <v>0</v>
      </c>
      <c r="L39" s="30"/>
      <c r="M39" s="195">
        <f t="shared" si="15"/>
        <v>0</v>
      </c>
      <c r="N39" s="103">
        <f t="shared" si="16"/>
        <v>0</v>
      </c>
      <c r="O39" s="196">
        <f t="shared" si="17"/>
        <v>0</v>
      </c>
      <c r="P39" s="191">
        <f t="shared" si="18"/>
        <v>0</v>
      </c>
      <c r="Q39" s="197">
        <f t="shared" si="19"/>
        <v>0</v>
      </c>
      <c r="R39" s="197">
        <f t="shared" si="20"/>
        <v>0</v>
      </c>
      <c r="S39" s="195">
        <f t="shared" si="21"/>
        <v>0</v>
      </c>
      <c r="T39" s="36"/>
      <c r="U39" s="30"/>
      <c r="V39" s="202">
        <f t="shared" si="22"/>
        <v>0</v>
      </c>
      <c r="W39" s="29"/>
      <c r="X39" s="30"/>
      <c r="Y39" s="196">
        <f t="shared" si="2"/>
        <v>0</v>
      </c>
      <c r="Z39" s="30"/>
      <c r="AA39" s="191">
        <f t="shared" si="23"/>
        <v>0</v>
      </c>
      <c r="AB39" s="29"/>
      <c r="AC39" s="30"/>
      <c r="AD39" s="210">
        <f t="shared" si="3"/>
        <v>0</v>
      </c>
      <c r="AE39" s="26"/>
      <c r="AF39" s="211">
        <f t="shared" si="24"/>
        <v>0</v>
      </c>
      <c r="AG39" s="218">
        <f t="shared" si="35"/>
        <v>0</v>
      </c>
      <c r="AH39" s="210">
        <f t="shared" si="35"/>
        <v>0</v>
      </c>
      <c r="AI39" s="219">
        <f t="shared" si="0"/>
        <v>0</v>
      </c>
      <c r="AJ39" s="202">
        <f t="shared" si="5"/>
        <v>0</v>
      </c>
      <c r="AK39" s="216">
        <f t="shared" si="25"/>
        <v>0</v>
      </c>
      <c r="AL39" s="217">
        <f t="shared" si="26"/>
        <v>0</v>
      </c>
      <c r="AM39" s="227" t="str">
        <f t="shared" si="6"/>
        <v/>
      </c>
      <c r="AN39" s="312"/>
      <c r="AO39" s="313"/>
      <c r="AP39" s="314"/>
      <c r="AQ39" s="354"/>
      <c r="AR39" s="361">
        <f t="shared" si="7"/>
        <v>0</v>
      </c>
      <c r="AS39" s="357">
        <f t="shared" si="27"/>
        <v>0</v>
      </c>
      <c r="AT39" s="234">
        <f t="shared" si="28"/>
        <v>0</v>
      </c>
      <c r="AU39" s="25"/>
      <c r="AV39" s="26"/>
      <c r="AW39" s="26"/>
      <c r="AX39" s="26"/>
      <c r="AY39" s="27"/>
      <c r="AZ39" s="26"/>
      <c r="BA39" s="26"/>
      <c r="BB39" s="26"/>
      <c r="BC39" s="26"/>
      <c r="BD39" s="26"/>
      <c r="BE39" s="26"/>
      <c r="BF39" s="26"/>
      <c r="BG39" s="196">
        <f t="shared" si="29"/>
        <v>0</v>
      </c>
      <c r="BH39" s="26"/>
      <c r="BI39" s="26"/>
      <c r="BJ39" s="30"/>
      <c r="BK39" s="30"/>
      <c r="BL39" s="31"/>
      <c r="BM39" s="26"/>
      <c r="BN39" s="26"/>
      <c r="BO39" s="30"/>
      <c r="BP39" s="30"/>
      <c r="BQ39" s="31"/>
      <c r="BR39" s="26"/>
      <c r="BS39" s="26"/>
      <c r="BT39" s="218">
        <f t="shared" si="30"/>
        <v>0</v>
      </c>
      <c r="BU39" s="195">
        <f t="shared" si="31"/>
        <v>0</v>
      </c>
      <c r="BV39" s="25"/>
      <c r="BW39" s="26"/>
      <c r="BX39" s="26"/>
      <c r="BY39" s="26"/>
      <c r="BZ39" s="27"/>
      <c r="CA39" s="26"/>
      <c r="CB39" s="26"/>
      <c r="CC39" s="26"/>
      <c r="CD39" s="26"/>
      <c r="CE39" s="26"/>
      <c r="CF39" s="26"/>
      <c r="CG39" s="26"/>
      <c r="CH39" s="196">
        <f t="shared" si="32"/>
        <v>0</v>
      </c>
      <c r="CI39" s="26"/>
      <c r="CJ39" s="26"/>
      <c r="CK39" s="30"/>
      <c r="CL39" s="30"/>
      <c r="CM39" s="31"/>
      <c r="CN39" s="26"/>
      <c r="CO39" s="26"/>
      <c r="CP39" s="30"/>
      <c r="CQ39" s="30"/>
      <c r="CR39" s="31"/>
      <c r="CS39" s="26"/>
      <c r="CT39" s="26"/>
      <c r="CU39" s="218">
        <f t="shared" si="33"/>
        <v>0</v>
      </c>
      <c r="CV39" s="195">
        <f t="shared" si="34"/>
        <v>0</v>
      </c>
      <c r="CW39" s="218">
        <f t="shared" si="36"/>
        <v>0</v>
      </c>
      <c r="CX39" s="210">
        <f t="shared" si="36"/>
        <v>0</v>
      </c>
      <c r="CY39" s="210">
        <f t="shared" si="36"/>
        <v>0</v>
      </c>
      <c r="CZ39" s="210">
        <f t="shared" si="36"/>
        <v>0</v>
      </c>
      <c r="DA39" s="219">
        <f t="shared" si="36"/>
        <v>0</v>
      </c>
      <c r="DB39" s="210">
        <f t="shared" si="36"/>
        <v>0</v>
      </c>
      <c r="DC39" s="210">
        <f t="shared" si="36"/>
        <v>0</v>
      </c>
      <c r="DD39" s="210">
        <f t="shared" si="36"/>
        <v>0</v>
      </c>
      <c r="DE39" s="210">
        <f t="shared" si="36"/>
        <v>0</v>
      </c>
      <c r="DF39" s="210">
        <f t="shared" si="36"/>
        <v>0</v>
      </c>
      <c r="DG39" s="210">
        <f t="shared" si="36"/>
        <v>0</v>
      </c>
      <c r="DH39" s="210">
        <f t="shared" si="36"/>
        <v>0</v>
      </c>
      <c r="DI39" s="196">
        <f t="shared" si="9"/>
        <v>0</v>
      </c>
      <c r="DJ39" s="210">
        <f t="shared" si="37"/>
        <v>0</v>
      </c>
      <c r="DK39" s="210">
        <f t="shared" si="37"/>
        <v>0</v>
      </c>
      <c r="DL39" s="196">
        <f t="shared" si="37"/>
        <v>0</v>
      </c>
      <c r="DM39" s="196">
        <f t="shared" si="37"/>
        <v>0</v>
      </c>
      <c r="DN39" s="191">
        <f t="shared" si="37"/>
        <v>0</v>
      </c>
      <c r="DO39" s="210">
        <f t="shared" si="37"/>
        <v>0</v>
      </c>
      <c r="DP39" s="210">
        <f t="shared" si="37"/>
        <v>0</v>
      </c>
      <c r="DQ39" s="196">
        <f t="shared" si="37"/>
        <v>0</v>
      </c>
      <c r="DR39" s="196">
        <f t="shared" si="37"/>
        <v>0</v>
      </c>
      <c r="DS39" s="191">
        <f t="shared" si="37"/>
        <v>0</v>
      </c>
      <c r="DT39" s="210">
        <f t="shared" si="37"/>
        <v>0</v>
      </c>
      <c r="DU39" s="210">
        <f t="shared" si="37"/>
        <v>0</v>
      </c>
      <c r="DV39" s="218">
        <f t="shared" si="11"/>
        <v>0</v>
      </c>
      <c r="DW39" s="191">
        <f t="shared" si="12"/>
        <v>0</v>
      </c>
      <c r="DX39" s="241">
        <v>30</v>
      </c>
    </row>
    <row r="40" spans="2:128" ht="15" customHeight="1" x14ac:dyDescent="0.15">
      <c r="B40" s="384"/>
      <c r="C40" s="137">
        <v>31</v>
      </c>
      <c r="D40" s="179">
        <f>SUM(様式①!D40:G40)</f>
        <v>0</v>
      </c>
      <c r="E40" s="65"/>
      <c r="F40" s="65"/>
      <c r="G40" s="181">
        <f t="shared" si="13"/>
        <v>0</v>
      </c>
      <c r="H40" s="182">
        <f t="shared" si="14"/>
        <v>0</v>
      </c>
      <c r="I40" s="183">
        <f>SUM(様式①!H40:K40)</f>
        <v>0</v>
      </c>
      <c r="J40" s="35"/>
      <c r="K40" s="191">
        <f t="shared" si="1"/>
        <v>0</v>
      </c>
      <c r="L40" s="30"/>
      <c r="M40" s="195">
        <f t="shared" si="15"/>
        <v>0</v>
      </c>
      <c r="N40" s="103">
        <f t="shared" si="16"/>
        <v>0</v>
      </c>
      <c r="O40" s="196">
        <f t="shared" si="17"/>
        <v>0</v>
      </c>
      <c r="P40" s="191">
        <f t="shared" si="18"/>
        <v>0</v>
      </c>
      <c r="Q40" s="197">
        <f t="shared" si="19"/>
        <v>0</v>
      </c>
      <c r="R40" s="197">
        <f t="shared" si="20"/>
        <v>0</v>
      </c>
      <c r="S40" s="195">
        <f t="shared" si="21"/>
        <v>0</v>
      </c>
      <c r="T40" s="36"/>
      <c r="U40" s="30"/>
      <c r="V40" s="202">
        <f t="shared" si="22"/>
        <v>0</v>
      </c>
      <c r="W40" s="29"/>
      <c r="X40" s="30"/>
      <c r="Y40" s="196">
        <f t="shared" si="2"/>
        <v>0</v>
      </c>
      <c r="Z40" s="30"/>
      <c r="AA40" s="191">
        <f t="shared" si="23"/>
        <v>0</v>
      </c>
      <c r="AB40" s="29"/>
      <c r="AC40" s="30"/>
      <c r="AD40" s="210">
        <f t="shared" si="3"/>
        <v>0</v>
      </c>
      <c r="AE40" s="26"/>
      <c r="AF40" s="211">
        <f t="shared" si="24"/>
        <v>0</v>
      </c>
      <c r="AG40" s="218">
        <f t="shared" si="35"/>
        <v>0</v>
      </c>
      <c r="AH40" s="210">
        <f t="shared" si="35"/>
        <v>0</v>
      </c>
      <c r="AI40" s="219">
        <f t="shared" si="0"/>
        <v>0</v>
      </c>
      <c r="AJ40" s="202">
        <f t="shared" si="5"/>
        <v>0</v>
      </c>
      <c r="AK40" s="216">
        <f t="shared" si="25"/>
        <v>0</v>
      </c>
      <c r="AL40" s="217">
        <f t="shared" si="26"/>
        <v>0</v>
      </c>
      <c r="AM40" s="227" t="str">
        <f t="shared" si="6"/>
        <v/>
      </c>
      <c r="AN40" s="312"/>
      <c r="AO40" s="313"/>
      <c r="AP40" s="314"/>
      <c r="AQ40" s="354"/>
      <c r="AR40" s="361">
        <f t="shared" si="7"/>
        <v>0</v>
      </c>
      <c r="AS40" s="357">
        <f t="shared" si="27"/>
        <v>0</v>
      </c>
      <c r="AT40" s="234">
        <f t="shared" si="28"/>
        <v>0</v>
      </c>
      <c r="AU40" s="25"/>
      <c r="AV40" s="26"/>
      <c r="AW40" s="26"/>
      <c r="AX40" s="26"/>
      <c r="AY40" s="27"/>
      <c r="AZ40" s="26"/>
      <c r="BA40" s="26"/>
      <c r="BB40" s="26"/>
      <c r="BC40" s="26"/>
      <c r="BD40" s="26"/>
      <c r="BE40" s="26"/>
      <c r="BF40" s="26"/>
      <c r="BG40" s="196">
        <f t="shared" si="29"/>
        <v>0</v>
      </c>
      <c r="BH40" s="26"/>
      <c r="BI40" s="26"/>
      <c r="BJ40" s="30"/>
      <c r="BK40" s="30"/>
      <c r="BL40" s="31"/>
      <c r="BM40" s="26"/>
      <c r="BN40" s="26"/>
      <c r="BO40" s="30"/>
      <c r="BP40" s="30"/>
      <c r="BQ40" s="31"/>
      <c r="BR40" s="26"/>
      <c r="BS40" s="26"/>
      <c r="BT40" s="218">
        <f t="shared" si="30"/>
        <v>0</v>
      </c>
      <c r="BU40" s="195">
        <f t="shared" si="31"/>
        <v>0</v>
      </c>
      <c r="BV40" s="25"/>
      <c r="BW40" s="26"/>
      <c r="BX40" s="26"/>
      <c r="BY40" s="26"/>
      <c r="BZ40" s="27"/>
      <c r="CA40" s="26"/>
      <c r="CB40" s="26"/>
      <c r="CC40" s="26"/>
      <c r="CD40" s="26"/>
      <c r="CE40" s="26"/>
      <c r="CF40" s="26"/>
      <c r="CG40" s="26"/>
      <c r="CH40" s="196">
        <f t="shared" si="32"/>
        <v>0</v>
      </c>
      <c r="CI40" s="26"/>
      <c r="CJ40" s="26"/>
      <c r="CK40" s="30"/>
      <c r="CL40" s="30"/>
      <c r="CM40" s="31"/>
      <c r="CN40" s="26"/>
      <c r="CO40" s="26"/>
      <c r="CP40" s="30"/>
      <c r="CQ40" s="30"/>
      <c r="CR40" s="31"/>
      <c r="CS40" s="26"/>
      <c r="CT40" s="26"/>
      <c r="CU40" s="218">
        <f t="shared" si="33"/>
        <v>0</v>
      </c>
      <c r="CV40" s="195">
        <f t="shared" si="34"/>
        <v>0</v>
      </c>
      <c r="CW40" s="218">
        <f t="shared" si="36"/>
        <v>0</v>
      </c>
      <c r="CX40" s="210">
        <f t="shared" si="36"/>
        <v>0</v>
      </c>
      <c r="CY40" s="210">
        <f t="shared" si="36"/>
        <v>0</v>
      </c>
      <c r="CZ40" s="210">
        <f t="shared" si="36"/>
        <v>0</v>
      </c>
      <c r="DA40" s="219">
        <f t="shared" si="36"/>
        <v>0</v>
      </c>
      <c r="DB40" s="210">
        <f t="shared" si="36"/>
        <v>0</v>
      </c>
      <c r="DC40" s="242">
        <f t="shared" si="36"/>
        <v>0</v>
      </c>
      <c r="DD40" s="210">
        <f t="shared" si="36"/>
        <v>0</v>
      </c>
      <c r="DE40" s="210">
        <f t="shared" si="36"/>
        <v>0</v>
      </c>
      <c r="DF40" s="210">
        <f t="shared" si="36"/>
        <v>0</v>
      </c>
      <c r="DG40" s="210">
        <f t="shared" si="36"/>
        <v>0</v>
      </c>
      <c r="DH40" s="210">
        <f t="shared" si="36"/>
        <v>0</v>
      </c>
      <c r="DI40" s="196">
        <f t="shared" si="9"/>
        <v>0</v>
      </c>
      <c r="DJ40" s="210">
        <f t="shared" si="37"/>
        <v>0</v>
      </c>
      <c r="DK40" s="210">
        <f t="shared" si="37"/>
        <v>0</v>
      </c>
      <c r="DL40" s="196">
        <f t="shared" si="37"/>
        <v>0</v>
      </c>
      <c r="DM40" s="196">
        <f t="shared" si="37"/>
        <v>0</v>
      </c>
      <c r="DN40" s="191">
        <f t="shared" si="37"/>
        <v>0</v>
      </c>
      <c r="DO40" s="210">
        <f t="shared" si="37"/>
        <v>0</v>
      </c>
      <c r="DP40" s="210">
        <f t="shared" si="37"/>
        <v>0</v>
      </c>
      <c r="DQ40" s="196">
        <f t="shared" si="37"/>
        <v>0</v>
      </c>
      <c r="DR40" s="196">
        <f t="shared" si="37"/>
        <v>0</v>
      </c>
      <c r="DS40" s="191">
        <f t="shared" si="37"/>
        <v>0</v>
      </c>
      <c r="DT40" s="210">
        <f t="shared" si="37"/>
        <v>0</v>
      </c>
      <c r="DU40" s="210">
        <f t="shared" si="37"/>
        <v>0</v>
      </c>
      <c r="DV40" s="218">
        <f t="shared" si="11"/>
        <v>0</v>
      </c>
      <c r="DW40" s="191">
        <f t="shared" si="12"/>
        <v>0</v>
      </c>
      <c r="DX40" s="241">
        <v>31</v>
      </c>
    </row>
    <row r="41" spans="2:128" ht="15" customHeight="1" thickBot="1" x14ac:dyDescent="0.2">
      <c r="B41" s="384"/>
      <c r="C41" s="138" t="s">
        <v>2</v>
      </c>
      <c r="D41" s="180"/>
      <c r="E41" s="66"/>
      <c r="F41" s="66"/>
      <c r="G41" s="184">
        <f t="shared" si="13"/>
        <v>0</v>
      </c>
      <c r="H41" s="185">
        <f t="shared" si="14"/>
        <v>0</v>
      </c>
      <c r="I41" s="186"/>
      <c r="J41" s="193"/>
      <c r="K41" s="192"/>
      <c r="L41" s="193"/>
      <c r="M41" s="194"/>
      <c r="N41" s="333">
        <f>SUM(様式①!L41:O41)</f>
        <v>0</v>
      </c>
      <c r="O41" s="331"/>
      <c r="P41" s="332">
        <f>N41+O41</f>
        <v>0</v>
      </c>
      <c r="Q41" s="67"/>
      <c r="R41" s="200"/>
      <c r="S41" s="194"/>
      <c r="T41" s="203"/>
      <c r="U41" s="204"/>
      <c r="V41" s="165"/>
      <c r="W41" s="186"/>
      <c r="X41" s="205"/>
      <c r="Y41" s="193"/>
      <c r="Z41" s="193"/>
      <c r="AA41" s="192"/>
      <c r="AB41" s="206"/>
      <c r="AC41" s="205"/>
      <c r="AD41" s="205"/>
      <c r="AE41" s="205"/>
      <c r="AF41" s="207"/>
      <c r="AG41" s="68"/>
      <c r="AH41" s="56"/>
      <c r="AI41" s="220">
        <f>AG41+AH41</f>
        <v>0</v>
      </c>
      <c r="AJ41" s="56"/>
      <c r="AK41" s="221"/>
      <c r="AL41" s="222"/>
      <c r="AM41" s="228"/>
      <c r="AN41" s="229"/>
      <c r="AO41" s="230"/>
      <c r="AP41" s="231"/>
      <c r="AQ41" s="365"/>
      <c r="AR41" s="235"/>
      <c r="AS41" s="358"/>
      <c r="AT41" s="236"/>
      <c r="AU41" s="239"/>
      <c r="AV41" s="205"/>
      <c r="AW41" s="205"/>
      <c r="AX41" s="205"/>
      <c r="AY41" s="240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193"/>
      <c r="BK41" s="193"/>
      <c r="BL41" s="193"/>
      <c r="BM41" s="205"/>
      <c r="BN41" s="205"/>
      <c r="BO41" s="193"/>
      <c r="BP41" s="193"/>
      <c r="BQ41" s="193"/>
      <c r="BR41" s="205"/>
      <c r="BS41" s="205"/>
      <c r="BT41" s="205"/>
      <c r="BU41" s="207"/>
      <c r="BV41" s="239"/>
      <c r="BW41" s="205"/>
      <c r="BX41" s="205"/>
      <c r="BY41" s="205"/>
      <c r="BZ41" s="240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193"/>
      <c r="CL41" s="193"/>
      <c r="CM41" s="193"/>
      <c r="CN41" s="205"/>
      <c r="CO41" s="205"/>
      <c r="CP41" s="193"/>
      <c r="CQ41" s="193"/>
      <c r="CR41" s="193"/>
      <c r="CS41" s="205"/>
      <c r="CT41" s="205"/>
      <c r="CU41" s="205"/>
      <c r="CV41" s="207"/>
      <c r="CW41" s="77"/>
      <c r="CX41" s="28"/>
      <c r="CY41" s="28"/>
      <c r="CZ41" s="28"/>
      <c r="DA41" s="32"/>
      <c r="DB41" s="28"/>
      <c r="DC41" s="28"/>
      <c r="DD41" s="28"/>
      <c r="DE41" s="28"/>
      <c r="DF41" s="28"/>
      <c r="DG41" s="28"/>
      <c r="DH41" s="28"/>
      <c r="DI41" s="243">
        <f t="shared" si="9"/>
        <v>0</v>
      </c>
      <c r="DJ41" s="28"/>
      <c r="DK41" s="28"/>
      <c r="DL41" s="33"/>
      <c r="DM41" s="33"/>
      <c r="DN41" s="34"/>
      <c r="DO41" s="28"/>
      <c r="DP41" s="28"/>
      <c r="DQ41" s="33"/>
      <c r="DR41" s="33"/>
      <c r="DS41" s="34"/>
      <c r="DT41" s="28"/>
      <c r="DU41" s="28"/>
      <c r="DV41" s="245">
        <f t="shared" si="11"/>
        <v>0</v>
      </c>
      <c r="DW41" s="246">
        <f t="shared" si="12"/>
        <v>0</v>
      </c>
      <c r="DX41" s="247" t="s">
        <v>2</v>
      </c>
    </row>
    <row r="42" spans="2:128" ht="28.5" customHeight="1" thickTop="1" thickBot="1" x14ac:dyDescent="0.2">
      <c r="C42" s="139" t="s">
        <v>18</v>
      </c>
      <c r="D42" s="140">
        <f>SUM(D10:D41)</f>
        <v>0</v>
      </c>
      <c r="E42" s="141">
        <f>SUM(E10:E41)</f>
        <v>0</v>
      </c>
      <c r="F42" s="141">
        <f>SUM(F10:F41)</f>
        <v>0</v>
      </c>
      <c r="G42" s="141">
        <f>E42+F42</f>
        <v>0</v>
      </c>
      <c r="H42" s="142">
        <f>D42+G42</f>
        <v>0</v>
      </c>
      <c r="I42" s="143">
        <f>SUBTOTAL(9,I10:I40)</f>
        <v>0</v>
      </c>
      <c r="J42" s="144">
        <f>SUBTOTAL(9,J10:J40)</f>
        <v>0</v>
      </c>
      <c r="K42" s="145">
        <f>SUBTOTAL(9,K10:K40)</f>
        <v>0</v>
      </c>
      <c r="L42" s="146">
        <f>SUM(L10:L40)</f>
        <v>0</v>
      </c>
      <c r="M42" s="147">
        <f>K42+L42</f>
        <v>0</v>
      </c>
      <c r="N42" s="108">
        <f>N40+N41</f>
        <v>0</v>
      </c>
      <c r="O42" s="146">
        <f>O40+O41</f>
        <v>0</v>
      </c>
      <c r="P42" s="145">
        <f>N42+O42</f>
        <v>0</v>
      </c>
      <c r="Q42" s="145">
        <f>Q40+Q41</f>
        <v>0</v>
      </c>
      <c r="R42" s="145">
        <f>N42+Q42</f>
        <v>0</v>
      </c>
      <c r="S42" s="147">
        <f>P42+Q42</f>
        <v>0</v>
      </c>
      <c r="T42" s="148">
        <f>SUBTOTAL(9,T10:T40)</f>
        <v>0</v>
      </c>
      <c r="U42" s="146">
        <f>SUBTOTAL(9,U10:U40)</f>
        <v>0</v>
      </c>
      <c r="V42" s="145">
        <f>V40+V41</f>
        <v>0</v>
      </c>
      <c r="W42" s="108">
        <f t="shared" ref="W42:AF42" si="38">SUBTOTAL(9,W10:W40)</f>
        <v>0</v>
      </c>
      <c r="X42" s="146">
        <f t="shared" si="38"/>
        <v>0</v>
      </c>
      <c r="Y42" s="146">
        <f t="shared" si="38"/>
        <v>0</v>
      </c>
      <c r="Z42" s="146">
        <f t="shared" si="38"/>
        <v>0</v>
      </c>
      <c r="AA42" s="145">
        <f t="shared" si="38"/>
        <v>0</v>
      </c>
      <c r="AB42" s="108">
        <f t="shared" si="38"/>
        <v>0</v>
      </c>
      <c r="AC42" s="146">
        <f t="shared" si="38"/>
        <v>0</v>
      </c>
      <c r="AD42" s="146">
        <f t="shared" si="38"/>
        <v>0</v>
      </c>
      <c r="AE42" s="146">
        <f t="shared" si="38"/>
        <v>0</v>
      </c>
      <c r="AF42" s="147">
        <f t="shared" si="38"/>
        <v>0</v>
      </c>
      <c r="AG42" s="149">
        <f>AG40+AG41</f>
        <v>0</v>
      </c>
      <c r="AH42" s="150">
        <f>AH40+AH41</f>
        <v>0</v>
      </c>
      <c r="AI42" s="151">
        <f>AI40+AI41</f>
        <v>0</v>
      </c>
      <c r="AJ42" s="150">
        <f>AJ40+AJ41</f>
        <v>0</v>
      </c>
      <c r="AK42" s="152">
        <f t="shared" si="25"/>
        <v>0</v>
      </c>
      <c r="AL42" s="153">
        <f t="shared" si="26"/>
        <v>0</v>
      </c>
      <c r="AM42" s="154" t="str">
        <f>IF(I42&gt;0,(W42+T42-U42)/I42,"")</f>
        <v/>
      </c>
      <c r="AN42" s="155" t="s">
        <v>61</v>
      </c>
      <c r="AO42" s="321">
        <v>450000</v>
      </c>
      <c r="AP42" s="334">
        <v>129209</v>
      </c>
      <c r="AQ42" s="156">
        <f>SUM(AQ9:AQ41)</f>
        <v>0</v>
      </c>
      <c r="AR42" s="157"/>
      <c r="AS42" s="359"/>
      <c r="AT42" s="158"/>
      <c r="AU42" s="159">
        <f>SUM(AU10:AU40)</f>
        <v>0</v>
      </c>
      <c r="AV42" s="160">
        <f t="shared" ref="AV42:CV42" si="39">SUM(AV10:AV40)</f>
        <v>0</v>
      </c>
      <c r="AW42" s="160">
        <f t="shared" si="39"/>
        <v>0</v>
      </c>
      <c r="AX42" s="160">
        <f t="shared" si="39"/>
        <v>0</v>
      </c>
      <c r="AY42" s="161">
        <f t="shared" si="39"/>
        <v>0</v>
      </c>
      <c r="AZ42" s="160">
        <f t="shared" si="39"/>
        <v>0</v>
      </c>
      <c r="BA42" s="160">
        <f t="shared" si="39"/>
        <v>0</v>
      </c>
      <c r="BB42" s="160">
        <f t="shared" si="39"/>
        <v>0</v>
      </c>
      <c r="BC42" s="160">
        <f t="shared" si="39"/>
        <v>0</v>
      </c>
      <c r="BD42" s="160">
        <f t="shared" si="39"/>
        <v>0</v>
      </c>
      <c r="BE42" s="160">
        <f t="shared" si="39"/>
        <v>0</v>
      </c>
      <c r="BF42" s="160">
        <f t="shared" si="39"/>
        <v>0</v>
      </c>
      <c r="BG42" s="162">
        <f t="shared" si="39"/>
        <v>0</v>
      </c>
      <c r="BH42" s="160">
        <f t="shared" si="39"/>
        <v>0</v>
      </c>
      <c r="BI42" s="160">
        <f t="shared" si="39"/>
        <v>0</v>
      </c>
      <c r="BJ42" s="163">
        <f t="shared" si="39"/>
        <v>0</v>
      </c>
      <c r="BK42" s="163">
        <f t="shared" si="39"/>
        <v>0</v>
      </c>
      <c r="BL42" s="163">
        <f t="shared" si="39"/>
        <v>0</v>
      </c>
      <c r="BM42" s="160">
        <f t="shared" si="39"/>
        <v>0</v>
      </c>
      <c r="BN42" s="160">
        <f t="shared" si="39"/>
        <v>0</v>
      </c>
      <c r="BO42" s="163">
        <f t="shared" si="39"/>
        <v>0</v>
      </c>
      <c r="BP42" s="163">
        <f t="shared" si="39"/>
        <v>0</v>
      </c>
      <c r="BQ42" s="163">
        <f t="shared" si="39"/>
        <v>0</v>
      </c>
      <c r="BR42" s="160">
        <f t="shared" si="39"/>
        <v>0</v>
      </c>
      <c r="BS42" s="160">
        <f t="shared" si="39"/>
        <v>0</v>
      </c>
      <c r="BT42" s="164">
        <f t="shared" si="39"/>
        <v>0</v>
      </c>
      <c r="BU42" s="165">
        <f t="shared" si="39"/>
        <v>0</v>
      </c>
      <c r="BV42" s="159">
        <f t="shared" si="39"/>
        <v>0</v>
      </c>
      <c r="BW42" s="160">
        <f t="shared" si="39"/>
        <v>0</v>
      </c>
      <c r="BX42" s="160">
        <f t="shared" si="39"/>
        <v>0</v>
      </c>
      <c r="BY42" s="160">
        <f t="shared" si="39"/>
        <v>0</v>
      </c>
      <c r="BZ42" s="161">
        <f t="shared" si="39"/>
        <v>0</v>
      </c>
      <c r="CA42" s="160">
        <f t="shared" si="39"/>
        <v>0</v>
      </c>
      <c r="CB42" s="160">
        <f t="shared" si="39"/>
        <v>0</v>
      </c>
      <c r="CC42" s="160">
        <f t="shared" si="39"/>
        <v>0</v>
      </c>
      <c r="CD42" s="160">
        <f t="shared" si="39"/>
        <v>0</v>
      </c>
      <c r="CE42" s="160">
        <f t="shared" si="39"/>
        <v>0</v>
      </c>
      <c r="CF42" s="160">
        <f t="shared" si="39"/>
        <v>0</v>
      </c>
      <c r="CG42" s="160">
        <f t="shared" si="39"/>
        <v>0</v>
      </c>
      <c r="CH42" s="162">
        <f t="shared" si="39"/>
        <v>0</v>
      </c>
      <c r="CI42" s="160">
        <f t="shared" si="39"/>
        <v>0</v>
      </c>
      <c r="CJ42" s="160">
        <f t="shared" si="39"/>
        <v>0</v>
      </c>
      <c r="CK42" s="163">
        <f t="shared" si="39"/>
        <v>0</v>
      </c>
      <c r="CL42" s="163">
        <f t="shared" si="39"/>
        <v>0</v>
      </c>
      <c r="CM42" s="163">
        <f t="shared" si="39"/>
        <v>0</v>
      </c>
      <c r="CN42" s="160">
        <f t="shared" si="39"/>
        <v>0</v>
      </c>
      <c r="CO42" s="160">
        <f t="shared" si="39"/>
        <v>0</v>
      </c>
      <c r="CP42" s="163">
        <f t="shared" si="39"/>
        <v>0</v>
      </c>
      <c r="CQ42" s="163">
        <f t="shared" si="39"/>
        <v>0</v>
      </c>
      <c r="CR42" s="163">
        <f t="shared" si="39"/>
        <v>0</v>
      </c>
      <c r="CS42" s="160">
        <f t="shared" si="39"/>
        <v>0</v>
      </c>
      <c r="CT42" s="160">
        <f t="shared" si="39"/>
        <v>0</v>
      </c>
      <c r="CU42" s="164">
        <f t="shared" si="39"/>
        <v>0</v>
      </c>
      <c r="CV42" s="165">
        <f t="shared" si="39"/>
        <v>0</v>
      </c>
      <c r="CW42" s="166">
        <f>CW40+CW41</f>
        <v>0</v>
      </c>
      <c r="CX42" s="167">
        <f t="shared" ref="CX42:DW42" si="40">CX40+CX41</f>
        <v>0</v>
      </c>
      <c r="CY42" s="167">
        <f t="shared" si="40"/>
        <v>0</v>
      </c>
      <c r="CZ42" s="167">
        <f t="shared" si="40"/>
        <v>0</v>
      </c>
      <c r="DA42" s="168">
        <f t="shared" si="40"/>
        <v>0</v>
      </c>
      <c r="DB42" s="167">
        <f t="shared" si="40"/>
        <v>0</v>
      </c>
      <c r="DC42" s="167">
        <f t="shared" si="40"/>
        <v>0</v>
      </c>
      <c r="DD42" s="167">
        <f t="shared" si="40"/>
        <v>0</v>
      </c>
      <c r="DE42" s="167">
        <f t="shared" si="40"/>
        <v>0</v>
      </c>
      <c r="DF42" s="167">
        <f t="shared" si="40"/>
        <v>0</v>
      </c>
      <c r="DG42" s="167">
        <f t="shared" si="40"/>
        <v>0</v>
      </c>
      <c r="DH42" s="167">
        <f t="shared" si="40"/>
        <v>0</v>
      </c>
      <c r="DI42" s="146">
        <f t="shared" si="40"/>
        <v>0</v>
      </c>
      <c r="DJ42" s="167">
        <f t="shared" si="40"/>
        <v>0</v>
      </c>
      <c r="DK42" s="167">
        <f t="shared" si="40"/>
        <v>0</v>
      </c>
      <c r="DL42" s="146">
        <f t="shared" si="40"/>
        <v>0</v>
      </c>
      <c r="DM42" s="146">
        <f t="shared" si="40"/>
        <v>0</v>
      </c>
      <c r="DN42" s="146">
        <f t="shared" si="40"/>
        <v>0</v>
      </c>
      <c r="DO42" s="167">
        <f t="shared" si="40"/>
        <v>0</v>
      </c>
      <c r="DP42" s="167">
        <f t="shared" si="40"/>
        <v>0</v>
      </c>
      <c r="DQ42" s="146">
        <f t="shared" si="40"/>
        <v>0</v>
      </c>
      <c r="DR42" s="146">
        <f t="shared" si="40"/>
        <v>0</v>
      </c>
      <c r="DS42" s="146">
        <f t="shared" si="40"/>
        <v>0</v>
      </c>
      <c r="DT42" s="167">
        <f t="shared" si="40"/>
        <v>0</v>
      </c>
      <c r="DU42" s="167">
        <f t="shared" si="40"/>
        <v>0</v>
      </c>
      <c r="DV42" s="166">
        <f t="shared" si="40"/>
        <v>0</v>
      </c>
      <c r="DW42" s="145">
        <f t="shared" si="40"/>
        <v>0</v>
      </c>
      <c r="DX42" s="89" t="s">
        <v>18</v>
      </c>
    </row>
    <row r="43" spans="2:128" x14ac:dyDescent="0.1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Y43" s="15"/>
      <c r="Z43" s="15"/>
      <c r="AA43" s="15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451"/>
      <c r="AM43" s="451"/>
      <c r="AN43" s="451"/>
      <c r="AO43" s="57"/>
      <c r="AP43" s="57"/>
      <c r="AQ43" s="57"/>
      <c r="AR43" s="57"/>
      <c r="AS43" s="57"/>
      <c r="AT43" s="57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M43" s="1"/>
      <c r="BR43" s="1"/>
      <c r="BZ43" s="9"/>
      <c r="CA43" s="9"/>
      <c r="CN43" s="1"/>
      <c r="CS43" s="1"/>
      <c r="DA43" s="9"/>
      <c r="DB43" s="9"/>
      <c r="DO43" s="1"/>
      <c r="DT43" s="1"/>
      <c r="DX43" s="17"/>
    </row>
    <row r="44" spans="2:128" ht="21.75" customHeight="1" thickBot="1" x14ac:dyDescent="0.2">
      <c r="C44" s="43">
        <f>様式①!C44</f>
        <v>28</v>
      </c>
      <c r="D44" s="44" t="s">
        <v>88</v>
      </c>
      <c r="E44" s="43"/>
      <c r="F44" s="43"/>
      <c r="G44" s="43"/>
      <c r="H44" s="43"/>
      <c r="J44" s="18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DX44" s="20"/>
    </row>
    <row r="45" spans="2:128" s="37" customFormat="1" ht="17.25" customHeight="1" x14ac:dyDescent="0.15">
      <c r="C45" s="452" t="s">
        <v>7</v>
      </c>
      <c r="D45" s="436" t="s">
        <v>80</v>
      </c>
      <c r="E45" s="454"/>
      <c r="F45" s="454"/>
      <c r="G45" s="454"/>
      <c r="H45" s="455"/>
      <c r="I45" s="456" t="s">
        <v>83</v>
      </c>
      <c r="J45" s="457"/>
      <c r="K45" s="457"/>
      <c r="L45" s="437"/>
      <c r="M45" s="458"/>
      <c r="N45" s="459" t="s">
        <v>84</v>
      </c>
      <c r="O45" s="460"/>
      <c r="P45" s="460"/>
      <c r="Q45" s="460"/>
      <c r="R45" s="460"/>
      <c r="S45" s="461"/>
      <c r="T45" s="462" t="s">
        <v>65</v>
      </c>
      <c r="U45" s="463"/>
      <c r="V45" s="464"/>
      <c r="W45" s="436" t="s">
        <v>22</v>
      </c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37"/>
      <c r="AK45" s="437"/>
      <c r="AL45" s="458"/>
      <c r="AM45" s="465" t="s">
        <v>91</v>
      </c>
      <c r="AN45" s="458"/>
      <c r="AO45" s="425" t="s">
        <v>94</v>
      </c>
      <c r="AP45" s="426"/>
      <c r="AQ45" s="427" t="s">
        <v>54</v>
      </c>
      <c r="AR45" s="430"/>
      <c r="AS45" s="431"/>
      <c r="AT45" s="432"/>
      <c r="AU45" s="433" t="s">
        <v>68</v>
      </c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5"/>
      <c r="BV45" s="433" t="s">
        <v>27</v>
      </c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4"/>
      <c r="CQ45" s="434"/>
      <c r="CR45" s="434"/>
      <c r="CS45" s="434"/>
      <c r="CT45" s="434"/>
      <c r="CU45" s="434"/>
      <c r="CV45" s="435"/>
      <c r="CW45" s="436" t="s">
        <v>77</v>
      </c>
      <c r="CX45" s="437"/>
      <c r="CY45" s="437"/>
      <c r="CZ45" s="437"/>
      <c r="DA45" s="437"/>
      <c r="DB45" s="437"/>
      <c r="DC45" s="437"/>
      <c r="DD45" s="437"/>
      <c r="DE45" s="437"/>
      <c r="DF45" s="437"/>
      <c r="DG45" s="437"/>
      <c r="DH45" s="437"/>
      <c r="DI45" s="437"/>
      <c r="DJ45" s="437"/>
      <c r="DK45" s="437"/>
      <c r="DL45" s="437"/>
      <c r="DM45" s="437"/>
      <c r="DN45" s="437"/>
      <c r="DO45" s="437"/>
      <c r="DP45" s="437"/>
      <c r="DQ45" s="437"/>
      <c r="DR45" s="437"/>
      <c r="DS45" s="437"/>
      <c r="DT45" s="437"/>
      <c r="DU45" s="437"/>
      <c r="DV45" s="437"/>
      <c r="DW45" s="437"/>
      <c r="DX45" s="411" t="s">
        <v>7</v>
      </c>
    </row>
    <row r="46" spans="2:128" s="37" customFormat="1" ht="18.75" customHeight="1" x14ac:dyDescent="0.15">
      <c r="C46" s="453"/>
      <c r="D46" s="413" t="s">
        <v>52</v>
      </c>
      <c r="E46" s="415" t="s">
        <v>20</v>
      </c>
      <c r="F46" s="415"/>
      <c r="G46" s="415"/>
      <c r="H46" s="416" t="s">
        <v>108</v>
      </c>
      <c r="I46" s="418" t="s">
        <v>52</v>
      </c>
      <c r="J46" s="419" t="s">
        <v>53</v>
      </c>
      <c r="K46" s="401" t="s">
        <v>24</v>
      </c>
      <c r="L46" s="419" t="s">
        <v>89</v>
      </c>
      <c r="M46" s="403" t="s">
        <v>109</v>
      </c>
      <c r="N46" s="423" t="s">
        <v>52</v>
      </c>
      <c r="O46" s="419" t="s">
        <v>20</v>
      </c>
      <c r="P46" s="419" t="s">
        <v>24</v>
      </c>
      <c r="Q46" s="419" t="s">
        <v>89</v>
      </c>
      <c r="R46" s="467" t="s">
        <v>66</v>
      </c>
      <c r="S46" s="403" t="s">
        <v>97</v>
      </c>
      <c r="T46" s="423" t="s">
        <v>10</v>
      </c>
      <c r="U46" s="419" t="s">
        <v>11</v>
      </c>
      <c r="V46" s="403" t="s">
        <v>12</v>
      </c>
      <c r="W46" s="445" t="s">
        <v>15</v>
      </c>
      <c r="X46" s="446"/>
      <c r="Y46" s="446"/>
      <c r="Z46" s="396"/>
      <c r="AA46" s="403" t="s">
        <v>66</v>
      </c>
      <c r="AB46" s="400" t="s">
        <v>16</v>
      </c>
      <c r="AC46" s="392"/>
      <c r="AD46" s="392"/>
      <c r="AE46" s="396"/>
      <c r="AF46" s="403" t="s">
        <v>66</v>
      </c>
      <c r="AG46" s="392" t="s">
        <v>25</v>
      </c>
      <c r="AH46" s="392"/>
      <c r="AI46" s="392"/>
      <c r="AJ46" s="396"/>
      <c r="AK46" s="401" t="s">
        <v>66</v>
      </c>
      <c r="AL46" s="403" t="s">
        <v>98</v>
      </c>
      <c r="AM46" s="405" t="s">
        <v>92</v>
      </c>
      <c r="AN46" s="405" t="s">
        <v>110</v>
      </c>
      <c r="AO46" s="407" t="s">
        <v>95</v>
      </c>
      <c r="AP46" s="409" t="s">
        <v>96</v>
      </c>
      <c r="AQ46" s="428"/>
      <c r="AR46" s="440"/>
      <c r="AS46" s="438"/>
      <c r="AT46" s="442"/>
      <c r="AU46" s="400" t="s">
        <v>69</v>
      </c>
      <c r="AV46" s="396"/>
      <c r="AW46" s="396"/>
      <c r="AX46" s="396"/>
      <c r="AY46" s="396"/>
      <c r="AZ46" s="396"/>
      <c r="BA46" s="396"/>
      <c r="BB46" s="396"/>
      <c r="BC46" s="396"/>
      <c r="BD46" s="396"/>
      <c r="BE46" s="396"/>
      <c r="BF46" s="396"/>
      <c r="BG46" s="397"/>
      <c r="BH46" s="391" t="s">
        <v>70</v>
      </c>
      <c r="BI46" s="396"/>
      <c r="BJ46" s="396"/>
      <c r="BK46" s="396"/>
      <c r="BL46" s="396"/>
      <c r="BM46" s="396"/>
      <c r="BN46" s="396"/>
      <c r="BO46" s="396"/>
      <c r="BP46" s="396"/>
      <c r="BQ46" s="396"/>
      <c r="BR46" s="396"/>
      <c r="BS46" s="396"/>
      <c r="BT46" s="397"/>
      <c r="BU46" s="398" t="s">
        <v>23</v>
      </c>
      <c r="BV46" s="400" t="s">
        <v>115</v>
      </c>
      <c r="BW46" s="396"/>
      <c r="BX46" s="396"/>
      <c r="BY46" s="396"/>
      <c r="BZ46" s="396"/>
      <c r="CA46" s="396"/>
      <c r="CB46" s="396"/>
      <c r="CC46" s="396"/>
      <c r="CD46" s="396"/>
      <c r="CE46" s="396"/>
      <c r="CF46" s="396"/>
      <c r="CG46" s="396"/>
      <c r="CH46" s="397"/>
      <c r="CI46" s="391" t="s">
        <v>116</v>
      </c>
      <c r="CJ46" s="392"/>
      <c r="CK46" s="392"/>
      <c r="CL46" s="392"/>
      <c r="CM46" s="392"/>
      <c r="CN46" s="392"/>
      <c r="CO46" s="392"/>
      <c r="CP46" s="392"/>
      <c r="CQ46" s="392"/>
      <c r="CR46" s="392"/>
      <c r="CS46" s="392"/>
      <c r="CT46" s="392"/>
      <c r="CU46" s="393"/>
      <c r="CV46" s="398" t="s">
        <v>72</v>
      </c>
      <c r="CW46" s="400" t="s">
        <v>78</v>
      </c>
      <c r="CX46" s="396"/>
      <c r="CY46" s="396"/>
      <c r="CZ46" s="396"/>
      <c r="DA46" s="396"/>
      <c r="DB46" s="396"/>
      <c r="DC46" s="396"/>
      <c r="DD46" s="396"/>
      <c r="DE46" s="396"/>
      <c r="DF46" s="396"/>
      <c r="DG46" s="396"/>
      <c r="DH46" s="396"/>
      <c r="DI46" s="397"/>
      <c r="DJ46" s="391" t="s">
        <v>76</v>
      </c>
      <c r="DK46" s="392"/>
      <c r="DL46" s="392"/>
      <c r="DM46" s="392"/>
      <c r="DN46" s="392"/>
      <c r="DO46" s="392"/>
      <c r="DP46" s="392"/>
      <c r="DQ46" s="392"/>
      <c r="DR46" s="392"/>
      <c r="DS46" s="392"/>
      <c r="DT46" s="392"/>
      <c r="DU46" s="392"/>
      <c r="DV46" s="393"/>
      <c r="DW46" s="394" t="s">
        <v>23</v>
      </c>
      <c r="DX46" s="412"/>
    </row>
    <row r="47" spans="2:128" s="37" customFormat="1" ht="129" customHeight="1" x14ac:dyDescent="0.15">
      <c r="C47" s="453"/>
      <c r="D47" s="414"/>
      <c r="E47" s="170" t="s">
        <v>79</v>
      </c>
      <c r="F47" s="170" t="s">
        <v>21</v>
      </c>
      <c r="G47" s="170" t="s">
        <v>24</v>
      </c>
      <c r="H47" s="417"/>
      <c r="I47" s="418"/>
      <c r="J47" s="420"/>
      <c r="K47" s="421"/>
      <c r="L47" s="422"/>
      <c r="M47" s="399"/>
      <c r="N47" s="424"/>
      <c r="O47" s="466"/>
      <c r="P47" s="466"/>
      <c r="Q47" s="422"/>
      <c r="R47" s="466"/>
      <c r="S47" s="399"/>
      <c r="T47" s="468"/>
      <c r="U47" s="420"/>
      <c r="V47" s="444"/>
      <c r="W47" s="114" t="s">
        <v>52</v>
      </c>
      <c r="X47" s="115" t="s">
        <v>20</v>
      </c>
      <c r="Y47" s="115" t="s">
        <v>24</v>
      </c>
      <c r="Z47" s="115" t="s">
        <v>89</v>
      </c>
      <c r="AA47" s="404"/>
      <c r="AB47" s="114" t="s">
        <v>52</v>
      </c>
      <c r="AC47" s="115" t="s">
        <v>20</v>
      </c>
      <c r="AD47" s="115" t="s">
        <v>24</v>
      </c>
      <c r="AE47" s="115" t="s">
        <v>89</v>
      </c>
      <c r="AF47" s="404"/>
      <c r="AG47" s="117" t="s">
        <v>52</v>
      </c>
      <c r="AH47" s="115" t="s">
        <v>20</v>
      </c>
      <c r="AI47" s="251" t="s">
        <v>24</v>
      </c>
      <c r="AJ47" s="115" t="s">
        <v>89</v>
      </c>
      <c r="AK47" s="402"/>
      <c r="AL47" s="404"/>
      <c r="AM47" s="406"/>
      <c r="AN47" s="406"/>
      <c r="AO47" s="408"/>
      <c r="AP47" s="410"/>
      <c r="AQ47" s="429"/>
      <c r="AR47" s="441"/>
      <c r="AS47" s="439"/>
      <c r="AT47" s="443"/>
      <c r="AU47" s="99" t="s">
        <v>28</v>
      </c>
      <c r="AV47" s="118" t="s">
        <v>29</v>
      </c>
      <c r="AW47" s="118" t="s">
        <v>30</v>
      </c>
      <c r="AX47" s="118" t="s">
        <v>31</v>
      </c>
      <c r="AY47" s="118" t="s">
        <v>32</v>
      </c>
      <c r="AZ47" s="118" t="s">
        <v>33</v>
      </c>
      <c r="BA47" s="118" t="s">
        <v>34</v>
      </c>
      <c r="BB47" s="119" t="s">
        <v>35</v>
      </c>
      <c r="BC47" s="119" t="s">
        <v>36</v>
      </c>
      <c r="BD47" s="119" t="s">
        <v>37</v>
      </c>
      <c r="BE47" s="119" t="s">
        <v>38</v>
      </c>
      <c r="BF47" s="118" t="s">
        <v>39</v>
      </c>
      <c r="BG47" s="120" t="s">
        <v>24</v>
      </c>
      <c r="BH47" s="118" t="s">
        <v>40</v>
      </c>
      <c r="BI47" s="118" t="s">
        <v>41</v>
      </c>
      <c r="BJ47" s="118" t="s">
        <v>42</v>
      </c>
      <c r="BK47" s="118" t="s">
        <v>43</v>
      </c>
      <c r="BL47" s="118" t="s">
        <v>44</v>
      </c>
      <c r="BM47" s="118" t="s">
        <v>45</v>
      </c>
      <c r="BN47" s="118" t="s">
        <v>46</v>
      </c>
      <c r="BO47" s="119" t="s">
        <v>47</v>
      </c>
      <c r="BP47" s="119" t="s">
        <v>48</v>
      </c>
      <c r="BQ47" s="119" t="s">
        <v>49</v>
      </c>
      <c r="BR47" s="119" t="s">
        <v>50</v>
      </c>
      <c r="BS47" s="118" t="s">
        <v>51</v>
      </c>
      <c r="BT47" s="118" t="s">
        <v>24</v>
      </c>
      <c r="BU47" s="399"/>
      <c r="BV47" s="99" t="s">
        <v>28</v>
      </c>
      <c r="BW47" s="118" t="s">
        <v>29</v>
      </c>
      <c r="BX47" s="118" t="s">
        <v>30</v>
      </c>
      <c r="BY47" s="118" t="s">
        <v>31</v>
      </c>
      <c r="BZ47" s="118" t="s">
        <v>32</v>
      </c>
      <c r="CA47" s="118" t="s">
        <v>33</v>
      </c>
      <c r="CB47" s="118" t="s">
        <v>34</v>
      </c>
      <c r="CC47" s="119" t="s">
        <v>35</v>
      </c>
      <c r="CD47" s="119" t="s">
        <v>36</v>
      </c>
      <c r="CE47" s="119" t="s">
        <v>37</v>
      </c>
      <c r="CF47" s="119" t="s">
        <v>38</v>
      </c>
      <c r="CG47" s="118" t="s">
        <v>39</v>
      </c>
      <c r="CH47" s="118" t="s">
        <v>24</v>
      </c>
      <c r="CI47" s="118" t="s">
        <v>40</v>
      </c>
      <c r="CJ47" s="118" t="s">
        <v>41</v>
      </c>
      <c r="CK47" s="118" t="s">
        <v>42</v>
      </c>
      <c r="CL47" s="118" t="s">
        <v>43</v>
      </c>
      <c r="CM47" s="118" t="s">
        <v>44</v>
      </c>
      <c r="CN47" s="118" t="s">
        <v>45</v>
      </c>
      <c r="CO47" s="118" t="s">
        <v>46</v>
      </c>
      <c r="CP47" s="119" t="s">
        <v>47</v>
      </c>
      <c r="CQ47" s="119" t="s">
        <v>48</v>
      </c>
      <c r="CR47" s="119" t="s">
        <v>49</v>
      </c>
      <c r="CS47" s="119" t="s">
        <v>50</v>
      </c>
      <c r="CT47" s="118" t="s">
        <v>51</v>
      </c>
      <c r="CU47" s="118" t="s">
        <v>24</v>
      </c>
      <c r="CV47" s="399"/>
      <c r="CW47" s="99" t="s">
        <v>28</v>
      </c>
      <c r="CX47" s="118" t="s">
        <v>29</v>
      </c>
      <c r="CY47" s="118" t="s">
        <v>30</v>
      </c>
      <c r="CZ47" s="118" t="s">
        <v>31</v>
      </c>
      <c r="DA47" s="118" t="s">
        <v>32</v>
      </c>
      <c r="DB47" s="118" t="s">
        <v>33</v>
      </c>
      <c r="DC47" s="118" t="s">
        <v>34</v>
      </c>
      <c r="DD47" s="119" t="s">
        <v>35</v>
      </c>
      <c r="DE47" s="119" t="s">
        <v>36</v>
      </c>
      <c r="DF47" s="119" t="s">
        <v>37</v>
      </c>
      <c r="DG47" s="119" t="s">
        <v>38</v>
      </c>
      <c r="DH47" s="118" t="s">
        <v>39</v>
      </c>
      <c r="DI47" s="118" t="s">
        <v>24</v>
      </c>
      <c r="DJ47" s="118" t="s">
        <v>40</v>
      </c>
      <c r="DK47" s="118" t="s">
        <v>41</v>
      </c>
      <c r="DL47" s="118" t="s">
        <v>42</v>
      </c>
      <c r="DM47" s="118" t="s">
        <v>43</v>
      </c>
      <c r="DN47" s="118" t="s">
        <v>44</v>
      </c>
      <c r="DO47" s="118" t="s">
        <v>45</v>
      </c>
      <c r="DP47" s="118" t="s">
        <v>46</v>
      </c>
      <c r="DQ47" s="119" t="s">
        <v>47</v>
      </c>
      <c r="DR47" s="119" t="s">
        <v>48</v>
      </c>
      <c r="DS47" s="119" t="s">
        <v>49</v>
      </c>
      <c r="DT47" s="119" t="s">
        <v>50</v>
      </c>
      <c r="DU47" s="118" t="s">
        <v>51</v>
      </c>
      <c r="DV47" s="118" t="s">
        <v>24</v>
      </c>
      <c r="DW47" s="395"/>
      <c r="DX47" s="412"/>
    </row>
    <row r="48" spans="2:128" s="21" customFormat="1" ht="17.25" x14ac:dyDescent="0.15">
      <c r="C48" s="252">
        <f>様式①!C48</f>
        <v>4</v>
      </c>
      <c r="D48" s="271"/>
      <c r="E48" s="272"/>
      <c r="F48" s="272"/>
      <c r="G48" s="345">
        <f t="shared" ref="G48:G54" si="41">E48+F48</f>
        <v>0</v>
      </c>
      <c r="H48" s="343">
        <f t="shared" ref="H48:H54" si="42">D48+G48</f>
        <v>0</v>
      </c>
      <c r="I48" s="273"/>
      <c r="J48" s="274"/>
      <c r="K48" s="346">
        <f t="shared" ref="K48:K53" si="43">I48+J48</f>
        <v>0</v>
      </c>
      <c r="L48" s="274"/>
      <c r="M48" s="344">
        <f t="shared" ref="M48:M53" si="44">K48+L48</f>
        <v>0</v>
      </c>
      <c r="N48" s="273"/>
      <c r="O48" s="274"/>
      <c r="P48" s="347">
        <f t="shared" ref="P48:P53" si="45">N48+O48</f>
        <v>0</v>
      </c>
      <c r="Q48" s="274"/>
      <c r="R48" s="197">
        <f t="shared" ref="R48:R53" si="46">N48+Q48</f>
        <v>0</v>
      </c>
      <c r="S48" s="344">
        <f t="shared" ref="S48:S53" si="47">P48+Q48</f>
        <v>0</v>
      </c>
      <c r="T48" s="273"/>
      <c r="U48" s="274"/>
      <c r="V48" s="276"/>
      <c r="W48" s="273"/>
      <c r="X48" s="274"/>
      <c r="Y48" s="347">
        <f t="shared" ref="Y48:Y53" si="48">W48+X48</f>
        <v>0</v>
      </c>
      <c r="Z48" s="274"/>
      <c r="AA48" s="275"/>
      <c r="AB48" s="273"/>
      <c r="AC48" s="274"/>
      <c r="AD48" s="348">
        <f t="shared" ref="AD48:AD53" si="49">AB48+AC48</f>
        <v>0</v>
      </c>
      <c r="AE48" s="277"/>
      <c r="AF48" s="278"/>
      <c r="AG48" s="279"/>
      <c r="AH48" s="277"/>
      <c r="AI48" s="350">
        <f t="shared" ref="AI48:AI53" si="50">SUM(AG48:AH48)</f>
        <v>0</v>
      </c>
      <c r="AJ48" s="280"/>
      <c r="AK48" s="351">
        <f t="shared" ref="AK48:AK53" si="51">AG48+AJ48</f>
        <v>0</v>
      </c>
      <c r="AL48" s="350">
        <f t="shared" ref="AL48:AL53" si="52">AI48+AJ48</f>
        <v>0</v>
      </c>
      <c r="AM48" s="352" t="str">
        <f t="shared" ref="AM48:AM54" si="53">IF(I48&gt;0,(W48+T48-U48)/I48,"")</f>
        <v/>
      </c>
      <c r="AN48" s="312"/>
      <c r="AO48" s="282"/>
      <c r="AP48" s="283"/>
      <c r="AQ48" s="284"/>
      <c r="AR48" s="327"/>
      <c r="AS48" s="362"/>
      <c r="AT48" s="328"/>
      <c r="AU48" s="285"/>
      <c r="AV48" s="286"/>
      <c r="AW48" s="286"/>
      <c r="AX48" s="286"/>
      <c r="AY48" s="287"/>
      <c r="AZ48" s="286"/>
      <c r="BA48" s="286"/>
      <c r="BB48" s="286"/>
      <c r="BC48" s="286"/>
      <c r="BD48" s="286"/>
      <c r="BE48" s="286"/>
      <c r="BF48" s="286"/>
      <c r="BG48" s="337">
        <f t="shared" ref="BG48:BG53" si="54">SUM(AU48:BF48)</f>
        <v>0</v>
      </c>
      <c r="BH48" s="286"/>
      <c r="BI48" s="286"/>
      <c r="BJ48" s="288"/>
      <c r="BK48" s="288"/>
      <c r="BL48" s="288"/>
      <c r="BM48" s="286"/>
      <c r="BN48" s="286"/>
      <c r="BO48" s="288"/>
      <c r="BP48" s="288"/>
      <c r="BQ48" s="288"/>
      <c r="BR48" s="286"/>
      <c r="BS48" s="286"/>
      <c r="BT48" s="338">
        <f t="shared" ref="BT48:BT53" si="55">SUM(BH48:BS48)</f>
        <v>0</v>
      </c>
      <c r="BU48" s="339">
        <f t="shared" ref="BU48:BU53" si="56">BG48+BT48</f>
        <v>0</v>
      </c>
      <c r="BV48" s="285"/>
      <c r="BW48" s="286"/>
      <c r="BX48" s="286"/>
      <c r="BY48" s="286"/>
      <c r="BZ48" s="287"/>
      <c r="CA48" s="277"/>
      <c r="CB48" s="286"/>
      <c r="CC48" s="286"/>
      <c r="CD48" s="286"/>
      <c r="CE48" s="286"/>
      <c r="CF48" s="286"/>
      <c r="CG48" s="286"/>
      <c r="CH48" s="196">
        <f t="shared" ref="CH48:CH53" si="57">SUM(BV48:CG48)</f>
        <v>0</v>
      </c>
      <c r="CI48" s="286"/>
      <c r="CJ48" s="286"/>
      <c r="CK48" s="288"/>
      <c r="CL48" s="288"/>
      <c r="CM48" s="288"/>
      <c r="CN48" s="286"/>
      <c r="CO48" s="286"/>
      <c r="CP48" s="288"/>
      <c r="CQ48" s="288"/>
      <c r="CR48" s="288"/>
      <c r="CS48" s="286"/>
      <c r="CT48" s="286"/>
      <c r="CU48" s="338">
        <f>SUM(CI48:CT48)</f>
        <v>0</v>
      </c>
      <c r="CV48" s="339">
        <f>CH48+CU48</f>
        <v>0</v>
      </c>
      <c r="CW48" s="285"/>
      <c r="CX48" s="286"/>
      <c r="CY48" s="286"/>
      <c r="CZ48" s="286"/>
      <c r="DA48" s="286"/>
      <c r="DB48" s="289"/>
      <c r="DC48" s="286"/>
      <c r="DD48" s="286"/>
      <c r="DE48" s="286"/>
      <c r="DF48" s="286"/>
      <c r="DG48" s="286"/>
      <c r="DH48" s="286"/>
      <c r="DI48" s="338">
        <f t="shared" ref="DI48:DI53" si="58">SUM(CW48:DH48)</f>
        <v>0</v>
      </c>
      <c r="DJ48" s="286"/>
      <c r="DK48" s="286"/>
      <c r="DL48" s="288"/>
      <c r="DM48" s="288"/>
      <c r="DN48" s="288"/>
      <c r="DO48" s="286"/>
      <c r="DP48" s="286"/>
      <c r="DQ48" s="288"/>
      <c r="DR48" s="288"/>
      <c r="DS48" s="288"/>
      <c r="DT48" s="286"/>
      <c r="DU48" s="286"/>
      <c r="DV48" s="338">
        <f t="shared" ref="DV48:DV53" si="59">SUM(DJ48:DU48)</f>
        <v>0</v>
      </c>
      <c r="DW48" s="337">
        <f t="shared" ref="DW48:DW53" si="60">DI48+DV48</f>
        <v>0</v>
      </c>
      <c r="DX48" s="253">
        <f>C48</f>
        <v>4</v>
      </c>
    </row>
    <row r="49" spans="3:128" ht="17.25" x14ac:dyDescent="0.15">
      <c r="C49" s="252">
        <f>様式①!C49</f>
        <v>5</v>
      </c>
      <c r="D49" s="271"/>
      <c r="E49" s="290"/>
      <c r="F49" s="290"/>
      <c r="G49" s="345">
        <f t="shared" si="41"/>
        <v>0</v>
      </c>
      <c r="H49" s="343">
        <f t="shared" si="42"/>
        <v>0</v>
      </c>
      <c r="I49" s="273"/>
      <c r="J49" s="291"/>
      <c r="K49" s="191">
        <f t="shared" si="43"/>
        <v>0</v>
      </c>
      <c r="L49" s="274"/>
      <c r="M49" s="344">
        <f t="shared" si="44"/>
        <v>0</v>
      </c>
      <c r="N49" s="273"/>
      <c r="O49" s="274"/>
      <c r="P49" s="347">
        <f t="shared" si="45"/>
        <v>0</v>
      </c>
      <c r="Q49" s="274"/>
      <c r="R49" s="197">
        <f t="shared" si="46"/>
        <v>0</v>
      </c>
      <c r="S49" s="344">
        <f t="shared" si="47"/>
        <v>0</v>
      </c>
      <c r="T49" s="292"/>
      <c r="U49" s="293"/>
      <c r="V49" s="294"/>
      <c r="W49" s="292"/>
      <c r="X49" s="293"/>
      <c r="Y49" s="196">
        <f t="shared" si="48"/>
        <v>0</v>
      </c>
      <c r="Z49" s="293"/>
      <c r="AA49" s="275">
        <f t="shared" ref="AA49:AA53" si="61">W49+Z49</f>
        <v>0</v>
      </c>
      <c r="AB49" s="292"/>
      <c r="AC49" s="293"/>
      <c r="AD49" s="210">
        <f t="shared" si="49"/>
        <v>0</v>
      </c>
      <c r="AE49" s="295"/>
      <c r="AF49" s="278">
        <f t="shared" ref="AF49:AF53" si="62">AB49+AE49</f>
        <v>0</v>
      </c>
      <c r="AG49" s="279"/>
      <c r="AH49" s="277"/>
      <c r="AI49" s="350">
        <f t="shared" si="50"/>
        <v>0</v>
      </c>
      <c r="AJ49" s="280"/>
      <c r="AK49" s="351">
        <f t="shared" si="51"/>
        <v>0</v>
      </c>
      <c r="AL49" s="350">
        <f t="shared" si="52"/>
        <v>0</v>
      </c>
      <c r="AM49" s="227" t="str">
        <f t="shared" si="53"/>
        <v/>
      </c>
      <c r="AN49" s="312"/>
      <c r="AO49" s="282"/>
      <c r="AP49" s="283"/>
      <c r="AQ49" s="296"/>
      <c r="AR49" s="329"/>
      <c r="AS49" s="363"/>
      <c r="AT49" s="330"/>
      <c r="AU49" s="280"/>
      <c r="AV49" s="277"/>
      <c r="AW49" s="277"/>
      <c r="AX49" s="277"/>
      <c r="AY49" s="281"/>
      <c r="AZ49" s="277"/>
      <c r="BA49" s="277"/>
      <c r="BB49" s="277"/>
      <c r="BC49" s="277"/>
      <c r="BD49" s="277"/>
      <c r="BE49" s="277"/>
      <c r="BF49" s="277"/>
      <c r="BG49" s="337">
        <f t="shared" si="54"/>
        <v>0</v>
      </c>
      <c r="BH49" s="277"/>
      <c r="BI49" s="277"/>
      <c r="BJ49" s="274"/>
      <c r="BK49" s="274"/>
      <c r="BL49" s="274"/>
      <c r="BM49" s="277"/>
      <c r="BN49" s="277"/>
      <c r="BO49" s="274"/>
      <c r="BP49" s="274"/>
      <c r="BQ49" s="274"/>
      <c r="BR49" s="277"/>
      <c r="BS49" s="277"/>
      <c r="BT49" s="196">
        <f t="shared" si="55"/>
        <v>0</v>
      </c>
      <c r="BU49" s="195">
        <f t="shared" si="56"/>
        <v>0</v>
      </c>
      <c r="BV49" s="280"/>
      <c r="BW49" s="277"/>
      <c r="BX49" s="277"/>
      <c r="BY49" s="277"/>
      <c r="BZ49" s="281"/>
      <c r="CA49" s="277"/>
      <c r="CB49" s="277"/>
      <c r="CC49" s="277"/>
      <c r="CD49" s="277"/>
      <c r="CE49" s="277"/>
      <c r="CF49" s="277"/>
      <c r="CG49" s="277"/>
      <c r="CH49" s="196">
        <f t="shared" si="57"/>
        <v>0</v>
      </c>
      <c r="CI49" s="277"/>
      <c r="CJ49" s="277"/>
      <c r="CK49" s="274"/>
      <c r="CL49" s="274"/>
      <c r="CM49" s="274"/>
      <c r="CN49" s="277"/>
      <c r="CO49" s="277"/>
      <c r="CP49" s="274"/>
      <c r="CQ49" s="274"/>
      <c r="CR49" s="274"/>
      <c r="CS49" s="277"/>
      <c r="CT49" s="277"/>
      <c r="CU49" s="338">
        <f t="shared" ref="CU49:CU54" si="63">SUM(CI49:CT49)</f>
        <v>0</v>
      </c>
      <c r="CV49" s="339">
        <f t="shared" ref="CV49:CV54" si="64">CH49+CU49</f>
        <v>0</v>
      </c>
      <c r="CW49" s="280"/>
      <c r="CX49" s="277"/>
      <c r="CY49" s="277"/>
      <c r="CZ49" s="277"/>
      <c r="DA49" s="277"/>
      <c r="DB49" s="279"/>
      <c r="DC49" s="277"/>
      <c r="DD49" s="277"/>
      <c r="DE49" s="277"/>
      <c r="DF49" s="277"/>
      <c r="DG49" s="277"/>
      <c r="DH49" s="277"/>
      <c r="DI49" s="338">
        <f t="shared" si="58"/>
        <v>0</v>
      </c>
      <c r="DJ49" s="277"/>
      <c r="DK49" s="277"/>
      <c r="DL49" s="274"/>
      <c r="DM49" s="274"/>
      <c r="DN49" s="274"/>
      <c r="DO49" s="277"/>
      <c r="DP49" s="277"/>
      <c r="DQ49" s="274"/>
      <c r="DR49" s="274"/>
      <c r="DS49" s="274"/>
      <c r="DT49" s="277"/>
      <c r="DU49" s="277"/>
      <c r="DV49" s="338">
        <f t="shared" si="59"/>
        <v>0</v>
      </c>
      <c r="DW49" s="337">
        <f t="shared" si="60"/>
        <v>0</v>
      </c>
      <c r="DX49" s="253">
        <f t="shared" ref="DX49:DX54" si="65">C49</f>
        <v>5</v>
      </c>
    </row>
    <row r="50" spans="3:128" ht="17.25" x14ac:dyDescent="0.15">
      <c r="C50" s="252">
        <f>様式①!C50</f>
        <v>6</v>
      </c>
      <c r="D50" s="271"/>
      <c r="E50" s="290"/>
      <c r="F50" s="290"/>
      <c r="G50" s="345">
        <f t="shared" si="41"/>
        <v>0</v>
      </c>
      <c r="H50" s="343">
        <f t="shared" si="42"/>
        <v>0</v>
      </c>
      <c r="I50" s="273"/>
      <c r="J50" s="291"/>
      <c r="K50" s="191">
        <f t="shared" si="43"/>
        <v>0</v>
      </c>
      <c r="L50" s="274"/>
      <c r="M50" s="344">
        <f t="shared" si="44"/>
        <v>0</v>
      </c>
      <c r="N50" s="273"/>
      <c r="O50" s="274"/>
      <c r="P50" s="347">
        <f t="shared" si="45"/>
        <v>0</v>
      </c>
      <c r="Q50" s="274"/>
      <c r="R50" s="197">
        <f t="shared" si="46"/>
        <v>0</v>
      </c>
      <c r="S50" s="344">
        <f t="shared" si="47"/>
        <v>0</v>
      </c>
      <c r="T50" s="292"/>
      <c r="U50" s="293"/>
      <c r="V50" s="294"/>
      <c r="W50" s="292"/>
      <c r="X50" s="293"/>
      <c r="Y50" s="196">
        <f t="shared" si="48"/>
        <v>0</v>
      </c>
      <c r="Z50" s="293"/>
      <c r="AA50" s="275">
        <f t="shared" si="61"/>
        <v>0</v>
      </c>
      <c r="AB50" s="292"/>
      <c r="AC50" s="293"/>
      <c r="AD50" s="210">
        <f t="shared" si="49"/>
        <v>0</v>
      </c>
      <c r="AE50" s="295"/>
      <c r="AF50" s="278">
        <f t="shared" si="62"/>
        <v>0</v>
      </c>
      <c r="AG50" s="279"/>
      <c r="AH50" s="277"/>
      <c r="AI50" s="350">
        <f t="shared" si="50"/>
        <v>0</v>
      </c>
      <c r="AJ50" s="280"/>
      <c r="AK50" s="351">
        <f t="shared" si="51"/>
        <v>0</v>
      </c>
      <c r="AL50" s="350">
        <f t="shared" si="52"/>
        <v>0</v>
      </c>
      <c r="AM50" s="227" t="str">
        <f t="shared" si="53"/>
        <v/>
      </c>
      <c r="AN50" s="312"/>
      <c r="AO50" s="282"/>
      <c r="AP50" s="283"/>
      <c r="AQ50" s="296"/>
      <c r="AR50" s="329"/>
      <c r="AS50" s="363"/>
      <c r="AT50" s="330"/>
      <c r="AU50" s="280"/>
      <c r="AV50" s="277"/>
      <c r="AW50" s="277"/>
      <c r="AX50" s="277"/>
      <c r="AY50" s="281"/>
      <c r="AZ50" s="277"/>
      <c r="BA50" s="277"/>
      <c r="BB50" s="277"/>
      <c r="BC50" s="277"/>
      <c r="BD50" s="277"/>
      <c r="BE50" s="277"/>
      <c r="BF50" s="277"/>
      <c r="BG50" s="337">
        <f t="shared" si="54"/>
        <v>0</v>
      </c>
      <c r="BH50" s="277"/>
      <c r="BI50" s="277"/>
      <c r="BJ50" s="274"/>
      <c r="BK50" s="274"/>
      <c r="BL50" s="274"/>
      <c r="BM50" s="277"/>
      <c r="BN50" s="277"/>
      <c r="BO50" s="274"/>
      <c r="BP50" s="274"/>
      <c r="BQ50" s="274"/>
      <c r="BR50" s="277"/>
      <c r="BS50" s="277"/>
      <c r="BT50" s="196">
        <f t="shared" si="55"/>
        <v>0</v>
      </c>
      <c r="BU50" s="195">
        <f t="shared" si="56"/>
        <v>0</v>
      </c>
      <c r="BV50" s="280"/>
      <c r="BW50" s="277"/>
      <c r="BX50" s="277"/>
      <c r="BY50" s="277"/>
      <c r="BZ50" s="281"/>
      <c r="CA50" s="277"/>
      <c r="CB50" s="277"/>
      <c r="CC50" s="277"/>
      <c r="CD50" s="277"/>
      <c r="CE50" s="277"/>
      <c r="CF50" s="277"/>
      <c r="CG50" s="277"/>
      <c r="CH50" s="196">
        <f t="shared" si="57"/>
        <v>0</v>
      </c>
      <c r="CI50" s="277"/>
      <c r="CJ50" s="277"/>
      <c r="CK50" s="274"/>
      <c r="CL50" s="274"/>
      <c r="CM50" s="274"/>
      <c r="CN50" s="277"/>
      <c r="CO50" s="277"/>
      <c r="CP50" s="274"/>
      <c r="CQ50" s="274"/>
      <c r="CR50" s="274"/>
      <c r="CS50" s="277"/>
      <c r="CT50" s="277"/>
      <c r="CU50" s="338">
        <f t="shared" si="63"/>
        <v>0</v>
      </c>
      <c r="CV50" s="339">
        <f t="shared" si="64"/>
        <v>0</v>
      </c>
      <c r="CW50" s="280"/>
      <c r="CX50" s="277"/>
      <c r="CY50" s="277"/>
      <c r="CZ50" s="277"/>
      <c r="DA50" s="277"/>
      <c r="DB50" s="279"/>
      <c r="DC50" s="277"/>
      <c r="DD50" s="277"/>
      <c r="DE50" s="277"/>
      <c r="DF50" s="277"/>
      <c r="DG50" s="277"/>
      <c r="DH50" s="277"/>
      <c r="DI50" s="338">
        <f t="shared" si="58"/>
        <v>0</v>
      </c>
      <c r="DJ50" s="277"/>
      <c r="DK50" s="277"/>
      <c r="DL50" s="274"/>
      <c r="DM50" s="274"/>
      <c r="DN50" s="274"/>
      <c r="DO50" s="277"/>
      <c r="DP50" s="277"/>
      <c r="DQ50" s="274"/>
      <c r="DR50" s="274"/>
      <c r="DS50" s="274"/>
      <c r="DT50" s="277"/>
      <c r="DU50" s="277"/>
      <c r="DV50" s="338">
        <f t="shared" si="59"/>
        <v>0</v>
      </c>
      <c r="DW50" s="337">
        <f t="shared" si="60"/>
        <v>0</v>
      </c>
      <c r="DX50" s="253">
        <f t="shared" si="65"/>
        <v>6</v>
      </c>
    </row>
    <row r="51" spans="3:128" ht="17.25" x14ac:dyDescent="0.15">
      <c r="C51" s="252">
        <f>様式①!C51</f>
        <v>7</v>
      </c>
      <c r="D51" s="271"/>
      <c r="E51" s="290"/>
      <c r="F51" s="290"/>
      <c r="G51" s="345">
        <f t="shared" si="41"/>
        <v>0</v>
      </c>
      <c r="H51" s="343">
        <f t="shared" si="42"/>
        <v>0</v>
      </c>
      <c r="I51" s="273"/>
      <c r="J51" s="291"/>
      <c r="K51" s="191">
        <f t="shared" si="43"/>
        <v>0</v>
      </c>
      <c r="L51" s="315"/>
      <c r="M51" s="344">
        <f t="shared" si="44"/>
        <v>0</v>
      </c>
      <c r="N51" s="273"/>
      <c r="O51" s="293"/>
      <c r="P51" s="347">
        <f t="shared" si="45"/>
        <v>0</v>
      </c>
      <c r="Q51" s="315"/>
      <c r="R51" s="197">
        <f t="shared" si="46"/>
        <v>0</v>
      </c>
      <c r="S51" s="344">
        <f t="shared" si="47"/>
        <v>0</v>
      </c>
      <c r="T51" s="292"/>
      <c r="U51" s="293"/>
      <c r="V51" s="294"/>
      <c r="W51" s="292"/>
      <c r="X51" s="293"/>
      <c r="Y51" s="196">
        <f t="shared" si="48"/>
        <v>0</v>
      </c>
      <c r="Z51" s="315"/>
      <c r="AA51" s="275">
        <f t="shared" si="61"/>
        <v>0</v>
      </c>
      <c r="AB51" s="292"/>
      <c r="AC51" s="293"/>
      <c r="AD51" s="210">
        <f t="shared" si="49"/>
        <v>0</v>
      </c>
      <c r="AE51" s="317"/>
      <c r="AF51" s="278">
        <f t="shared" si="62"/>
        <v>0</v>
      </c>
      <c r="AG51" s="279"/>
      <c r="AH51" s="277"/>
      <c r="AI51" s="350">
        <f t="shared" si="50"/>
        <v>0</v>
      </c>
      <c r="AJ51" s="319"/>
      <c r="AK51" s="351">
        <f t="shared" si="51"/>
        <v>0</v>
      </c>
      <c r="AL51" s="350">
        <f t="shared" si="52"/>
        <v>0</v>
      </c>
      <c r="AM51" s="227" t="str">
        <f t="shared" si="53"/>
        <v/>
      </c>
      <c r="AN51" s="312"/>
      <c r="AO51" s="282"/>
      <c r="AP51" s="283"/>
      <c r="AQ51" s="296"/>
      <c r="AR51" s="329"/>
      <c r="AS51" s="363"/>
      <c r="AT51" s="330"/>
      <c r="AU51" s="280"/>
      <c r="AV51" s="277"/>
      <c r="AW51" s="277"/>
      <c r="AX51" s="277"/>
      <c r="AY51" s="281"/>
      <c r="AZ51" s="277"/>
      <c r="BA51" s="277"/>
      <c r="BB51" s="277"/>
      <c r="BC51" s="277"/>
      <c r="BD51" s="277"/>
      <c r="BE51" s="277"/>
      <c r="BF51" s="277"/>
      <c r="BG51" s="337">
        <f t="shared" si="54"/>
        <v>0</v>
      </c>
      <c r="BH51" s="277"/>
      <c r="BI51" s="277"/>
      <c r="BJ51" s="274"/>
      <c r="BK51" s="274"/>
      <c r="BL51" s="274"/>
      <c r="BM51" s="277"/>
      <c r="BN51" s="277"/>
      <c r="BO51" s="274"/>
      <c r="BP51" s="274"/>
      <c r="BQ51" s="274"/>
      <c r="BR51" s="277"/>
      <c r="BS51" s="277"/>
      <c r="BT51" s="196">
        <f t="shared" si="55"/>
        <v>0</v>
      </c>
      <c r="BU51" s="195">
        <f t="shared" si="56"/>
        <v>0</v>
      </c>
      <c r="BV51" s="280"/>
      <c r="BW51" s="277"/>
      <c r="BX51" s="277"/>
      <c r="BY51" s="277"/>
      <c r="BZ51" s="281"/>
      <c r="CA51" s="277"/>
      <c r="CB51" s="277"/>
      <c r="CC51" s="277"/>
      <c r="CD51" s="277"/>
      <c r="CE51" s="277"/>
      <c r="CF51" s="277"/>
      <c r="CG51" s="277"/>
      <c r="CH51" s="196">
        <f t="shared" si="57"/>
        <v>0</v>
      </c>
      <c r="CI51" s="277"/>
      <c r="CJ51" s="277"/>
      <c r="CK51" s="274"/>
      <c r="CL51" s="274"/>
      <c r="CM51" s="274"/>
      <c r="CN51" s="277"/>
      <c r="CO51" s="277"/>
      <c r="CP51" s="274"/>
      <c r="CQ51" s="274"/>
      <c r="CR51" s="274"/>
      <c r="CS51" s="277"/>
      <c r="CT51" s="277"/>
      <c r="CU51" s="338">
        <f t="shared" si="63"/>
        <v>0</v>
      </c>
      <c r="CV51" s="339">
        <f t="shared" si="64"/>
        <v>0</v>
      </c>
      <c r="CW51" s="280"/>
      <c r="CX51" s="277"/>
      <c r="CY51" s="277"/>
      <c r="CZ51" s="277"/>
      <c r="DA51" s="277"/>
      <c r="DB51" s="279"/>
      <c r="DC51" s="277"/>
      <c r="DD51" s="277"/>
      <c r="DE51" s="277"/>
      <c r="DF51" s="277"/>
      <c r="DG51" s="277"/>
      <c r="DH51" s="277"/>
      <c r="DI51" s="338">
        <f t="shared" si="58"/>
        <v>0</v>
      </c>
      <c r="DJ51" s="277"/>
      <c r="DK51" s="277"/>
      <c r="DL51" s="274"/>
      <c r="DM51" s="274"/>
      <c r="DN51" s="274"/>
      <c r="DO51" s="277"/>
      <c r="DP51" s="277"/>
      <c r="DQ51" s="274"/>
      <c r="DR51" s="274"/>
      <c r="DS51" s="274"/>
      <c r="DT51" s="277"/>
      <c r="DU51" s="277"/>
      <c r="DV51" s="338">
        <f t="shared" si="59"/>
        <v>0</v>
      </c>
      <c r="DW51" s="337">
        <f t="shared" si="60"/>
        <v>0</v>
      </c>
      <c r="DX51" s="253">
        <f t="shared" si="65"/>
        <v>7</v>
      </c>
    </row>
    <row r="52" spans="3:128" ht="17.25" x14ac:dyDescent="0.15">
      <c r="C52" s="252">
        <f>様式①!C52</f>
        <v>8</v>
      </c>
      <c r="D52" s="271"/>
      <c r="E52" s="290"/>
      <c r="F52" s="290"/>
      <c r="G52" s="345">
        <f t="shared" si="41"/>
        <v>0</v>
      </c>
      <c r="H52" s="343">
        <f t="shared" si="42"/>
        <v>0</v>
      </c>
      <c r="I52" s="273"/>
      <c r="J52" s="291"/>
      <c r="K52" s="191">
        <f t="shared" si="43"/>
        <v>0</v>
      </c>
      <c r="L52" s="315"/>
      <c r="M52" s="344">
        <f t="shared" si="44"/>
        <v>0</v>
      </c>
      <c r="N52" s="273"/>
      <c r="O52" s="293"/>
      <c r="P52" s="347">
        <f t="shared" si="45"/>
        <v>0</v>
      </c>
      <c r="Q52" s="315"/>
      <c r="R52" s="197">
        <f t="shared" si="46"/>
        <v>0</v>
      </c>
      <c r="S52" s="344">
        <f t="shared" si="47"/>
        <v>0</v>
      </c>
      <c r="T52" s="292"/>
      <c r="U52" s="293"/>
      <c r="V52" s="294"/>
      <c r="W52" s="292"/>
      <c r="X52" s="293"/>
      <c r="Y52" s="196">
        <f t="shared" si="48"/>
        <v>0</v>
      </c>
      <c r="Z52" s="315"/>
      <c r="AA52" s="275">
        <f t="shared" si="61"/>
        <v>0</v>
      </c>
      <c r="AB52" s="292"/>
      <c r="AC52" s="293"/>
      <c r="AD52" s="210">
        <f t="shared" si="49"/>
        <v>0</v>
      </c>
      <c r="AE52" s="317"/>
      <c r="AF52" s="278">
        <f t="shared" si="62"/>
        <v>0</v>
      </c>
      <c r="AG52" s="279"/>
      <c r="AH52" s="277"/>
      <c r="AI52" s="350">
        <f t="shared" si="50"/>
        <v>0</v>
      </c>
      <c r="AJ52" s="319"/>
      <c r="AK52" s="351">
        <f t="shared" si="51"/>
        <v>0</v>
      </c>
      <c r="AL52" s="350">
        <f t="shared" si="52"/>
        <v>0</v>
      </c>
      <c r="AM52" s="227" t="str">
        <f t="shared" si="53"/>
        <v/>
      </c>
      <c r="AN52" s="312"/>
      <c r="AO52" s="282"/>
      <c r="AP52" s="283"/>
      <c r="AQ52" s="296"/>
      <c r="AR52" s="329"/>
      <c r="AS52" s="363"/>
      <c r="AT52" s="330"/>
      <c r="AU52" s="280"/>
      <c r="AV52" s="277"/>
      <c r="AW52" s="277"/>
      <c r="AX52" s="277"/>
      <c r="AY52" s="281"/>
      <c r="AZ52" s="277"/>
      <c r="BA52" s="277"/>
      <c r="BB52" s="277"/>
      <c r="BC52" s="277"/>
      <c r="BD52" s="277"/>
      <c r="BE52" s="277"/>
      <c r="BF52" s="277"/>
      <c r="BG52" s="337">
        <f t="shared" si="54"/>
        <v>0</v>
      </c>
      <c r="BH52" s="277"/>
      <c r="BI52" s="277"/>
      <c r="BJ52" s="274"/>
      <c r="BK52" s="274"/>
      <c r="BL52" s="274"/>
      <c r="BM52" s="277"/>
      <c r="BN52" s="277"/>
      <c r="BO52" s="274"/>
      <c r="BP52" s="274"/>
      <c r="BQ52" s="274"/>
      <c r="BR52" s="277"/>
      <c r="BS52" s="277"/>
      <c r="BT52" s="196">
        <f t="shared" si="55"/>
        <v>0</v>
      </c>
      <c r="BU52" s="195">
        <f t="shared" si="56"/>
        <v>0</v>
      </c>
      <c r="BV52" s="280"/>
      <c r="BW52" s="277"/>
      <c r="BX52" s="277"/>
      <c r="BY52" s="277"/>
      <c r="BZ52" s="281"/>
      <c r="CA52" s="277"/>
      <c r="CB52" s="277"/>
      <c r="CC52" s="277"/>
      <c r="CD52" s="277"/>
      <c r="CE52" s="277"/>
      <c r="CF52" s="277"/>
      <c r="CG52" s="277"/>
      <c r="CH52" s="196">
        <f t="shared" si="57"/>
        <v>0</v>
      </c>
      <c r="CI52" s="277"/>
      <c r="CJ52" s="277"/>
      <c r="CK52" s="274"/>
      <c r="CL52" s="274"/>
      <c r="CM52" s="274"/>
      <c r="CN52" s="277"/>
      <c r="CO52" s="277"/>
      <c r="CP52" s="274"/>
      <c r="CQ52" s="274"/>
      <c r="CR52" s="274"/>
      <c r="CS52" s="277"/>
      <c r="CT52" s="277"/>
      <c r="CU52" s="338">
        <f t="shared" si="63"/>
        <v>0</v>
      </c>
      <c r="CV52" s="339">
        <f t="shared" si="64"/>
        <v>0</v>
      </c>
      <c r="CW52" s="280"/>
      <c r="CX52" s="277"/>
      <c r="CY52" s="277"/>
      <c r="CZ52" s="277"/>
      <c r="DA52" s="277"/>
      <c r="DB52" s="279"/>
      <c r="DC52" s="277"/>
      <c r="DD52" s="277"/>
      <c r="DE52" s="277"/>
      <c r="DF52" s="277"/>
      <c r="DG52" s="277"/>
      <c r="DH52" s="277"/>
      <c r="DI52" s="338">
        <f t="shared" si="58"/>
        <v>0</v>
      </c>
      <c r="DJ52" s="277"/>
      <c r="DK52" s="277"/>
      <c r="DL52" s="274"/>
      <c r="DM52" s="274"/>
      <c r="DN52" s="274"/>
      <c r="DO52" s="277"/>
      <c r="DP52" s="277"/>
      <c r="DQ52" s="274"/>
      <c r="DR52" s="274"/>
      <c r="DS52" s="274"/>
      <c r="DT52" s="277"/>
      <c r="DU52" s="277"/>
      <c r="DV52" s="338">
        <f t="shared" si="59"/>
        <v>0</v>
      </c>
      <c r="DW52" s="337">
        <f t="shared" si="60"/>
        <v>0</v>
      </c>
      <c r="DX52" s="253">
        <f t="shared" si="65"/>
        <v>8</v>
      </c>
    </row>
    <row r="53" spans="3:128" ht="18" thickBot="1" x14ac:dyDescent="0.2">
      <c r="C53" s="252">
        <f>様式①!C53</f>
        <v>9</v>
      </c>
      <c r="D53" s="271"/>
      <c r="E53" s="297"/>
      <c r="F53" s="297"/>
      <c r="G53" s="345">
        <f t="shared" si="41"/>
        <v>0</v>
      </c>
      <c r="H53" s="343">
        <f t="shared" si="42"/>
        <v>0</v>
      </c>
      <c r="I53" s="273"/>
      <c r="J53" s="298"/>
      <c r="K53" s="246">
        <f t="shared" si="43"/>
        <v>0</v>
      </c>
      <c r="L53" s="204"/>
      <c r="M53" s="344">
        <f t="shared" si="44"/>
        <v>0</v>
      </c>
      <c r="N53" s="273"/>
      <c r="O53" s="299"/>
      <c r="P53" s="347">
        <f t="shared" si="45"/>
        <v>0</v>
      </c>
      <c r="Q53" s="204"/>
      <c r="R53" s="197">
        <f t="shared" si="46"/>
        <v>0</v>
      </c>
      <c r="S53" s="344">
        <f t="shared" si="47"/>
        <v>0</v>
      </c>
      <c r="T53" s="292"/>
      <c r="U53" s="293"/>
      <c r="V53" s="294"/>
      <c r="W53" s="300"/>
      <c r="X53" s="299"/>
      <c r="Y53" s="243">
        <f t="shared" si="48"/>
        <v>0</v>
      </c>
      <c r="Z53" s="316"/>
      <c r="AA53" s="275">
        <f t="shared" si="61"/>
        <v>0</v>
      </c>
      <c r="AB53" s="300"/>
      <c r="AC53" s="299"/>
      <c r="AD53" s="349">
        <f t="shared" si="49"/>
        <v>0</v>
      </c>
      <c r="AE53" s="318"/>
      <c r="AF53" s="278">
        <f t="shared" si="62"/>
        <v>0</v>
      </c>
      <c r="AG53" s="279"/>
      <c r="AH53" s="277"/>
      <c r="AI53" s="350">
        <f t="shared" si="50"/>
        <v>0</v>
      </c>
      <c r="AJ53" s="320"/>
      <c r="AK53" s="351">
        <f t="shared" si="51"/>
        <v>0</v>
      </c>
      <c r="AL53" s="350">
        <f t="shared" si="52"/>
        <v>0</v>
      </c>
      <c r="AM53" s="353" t="str">
        <f t="shared" si="53"/>
        <v/>
      </c>
      <c r="AN53" s="229"/>
      <c r="AO53" s="282"/>
      <c r="AP53" s="283"/>
      <c r="AQ53" s="301"/>
      <c r="AR53" s="329"/>
      <c r="AS53" s="363"/>
      <c r="AT53" s="330"/>
      <c r="AU53" s="280"/>
      <c r="AV53" s="277"/>
      <c r="AW53" s="277"/>
      <c r="AX53" s="277"/>
      <c r="AY53" s="281"/>
      <c r="AZ53" s="277"/>
      <c r="BA53" s="277"/>
      <c r="BB53" s="277"/>
      <c r="BC53" s="277"/>
      <c r="BD53" s="277"/>
      <c r="BE53" s="277"/>
      <c r="BF53" s="277"/>
      <c r="BG53" s="337">
        <f t="shared" si="54"/>
        <v>0</v>
      </c>
      <c r="BH53" s="277"/>
      <c r="BI53" s="277"/>
      <c r="BJ53" s="274"/>
      <c r="BK53" s="274"/>
      <c r="BL53" s="274"/>
      <c r="BM53" s="277"/>
      <c r="BN53" s="277"/>
      <c r="BO53" s="274"/>
      <c r="BP53" s="274"/>
      <c r="BQ53" s="274"/>
      <c r="BR53" s="277"/>
      <c r="BS53" s="277"/>
      <c r="BT53" s="243">
        <f t="shared" si="55"/>
        <v>0</v>
      </c>
      <c r="BU53" s="340">
        <f t="shared" si="56"/>
        <v>0</v>
      </c>
      <c r="BV53" s="302"/>
      <c r="BW53" s="303"/>
      <c r="BX53" s="303"/>
      <c r="BY53" s="303"/>
      <c r="BZ53" s="304"/>
      <c r="CA53" s="303"/>
      <c r="CB53" s="303"/>
      <c r="CC53" s="303"/>
      <c r="CD53" s="303"/>
      <c r="CE53" s="303"/>
      <c r="CF53" s="303"/>
      <c r="CG53" s="303"/>
      <c r="CH53" s="196">
        <f t="shared" si="57"/>
        <v>0</v>
      </c>
      <c r="CI53" s="303"/>
      <c r="CJ53" s="303"/>
      <c r="CK53" s="305"/>
      <c r="CL53" s="305"/>
      <c r="CM53" s="305"/>
      <c r="CN53" s="303"/>
      <c r="CO53" s="303"/>
      <c r="CP53" s="305"/>
      <c r="CQ53" s="305"/>
      <c r="CR53" s="305"/>
      <c r="CS53" s="303"/>
      <c r="CT53" s="303"/>
      <c r="CU53" s="341">
        <f t="shared" si="63"/>
        <v>0</v>
      </c>
      <c r="CV53" s="342">
        <f t="shared" si="64"/>
        <v>0</v>
      </c>
      <c r="CW53" s="280"/>
      <c r="CX53" s="277"/>
      <c r="CY53" s="277"/>
      <c r="CZ53" s="277"/>
      <c r="DA53" s="277"/>
      <c r="DB53" s="279"/>
      <c r="DC53" s="277"/>
      <c r="DD53" s="277"/>
      <c r="DE53" s="277"/>
      <c r="DF53" s="277"/>
      <c r="DG53" s="277"/>
      <c r="DH53" s="277"/>
      <c r="DI53" s="338">
        <f t="shared" si="58"/>
        <v>0</v>
      </c>
      <c r="DJ53" s="277"/>
      <c r="DK53" s="277"/>
      <c r="DL53" s="274"/>
      <c r="DM53" s="274"/>
      <c r="DN53" s="274"/>
      <c r="DO53" s="277"/>
      <c r="DP53" s="277"/>
      <c r="DQ53" s="274"/>
      <c r="DR53" s="274"/>
      <c r="DS53" s="274"/>
      <c r="DT53" s="277"/>
      <c r="DU53" s="277"/>
      <c r="DV53" s="338">
        <f t="shared" si="59"/>
        <v>0</v>
      </c>
      <c r="DW53" s="337">
        <f t="shared" si="60"/>
        <v>0</v>
      </c>
      <c r="DX53" s="253">
        <f t="shared" si="65"/>
        <v>9</v>
      </c>
    </row>
    <row r="54" spans="3:128" ht="27" customHeight="1" thickBot="1" x14ac:dyDescent="0.2">
      <c r="C54" s="254" t="str">
        <f>様式①!C54</f>
        <v>上期</v>
      </c>
      <c r="D54" s="255">
        <f>SUM(D48:D53)</f>
        <v>0</v>
      </c>
      <c r="E54" s="256">
        <f>SUM(E48:E53)</f>
        <v>0</v>
      </c>
      <c r="F54" s="256">
        <f>SUM(F48:F53)</f>
        <v>0</v>
      </c>
      <c r="G54" s="256">
        <f t="shared" si="41"/>
        <v>0</v>
      </c>
      <c r="H54" s="257">
        <f t="shared" si="42"/>
        <v>0</v>
      </c>
      <c r="I54" s="258">
        <f>SUBTOTAL(9,I48:I53)</f>
        <v>0</v>
      </c>
      <c r="J54" s="259">
        <f>SUBTOTAL(9,J48:J53)</f>
        <v>0</v>
      </c>
      <c r="K54" s="145">
        <f>SUBTOTAL(9,K48:K53)</f>
        <v>0</v>
      </c>
      <c r="L54" s="146">
        <f t="shared" ref="L54:S54" si="66">SUM(L48:L53)</f>
        <v>0</v>
      </c>
      <c r="M54" s="147">
        <f t="shared" si="66"/>
        <v>0</v>
      </c>
      <c r="N54" s="108">
        <f t="shared" si="66"/>
        <v>0</v>
      </c>
      <c r="O54" s="146">
        <f t="shared" si="66"/>
        <v>0</v>
      </c>
      <c r="P54" s="146">
        <f t="shared" si="66"/>
        <v>0</v>
      </c>
      <c r="Q54" s="146">
        <f t="shared" si="66"/>
        <v>0</v>
      </c>
      <c r="R54" s="145">
        <f>SUM(R48:R53)</f>
        <v>0</v>
      </c>
      <c r="S54" s="147">
        <f t="shared" si="66"/>
        <v>0</v>
      </c>
      <c r="T54" s="108">
        <f>SUBTOTAL(9,T48:T53)</f>
        <v>0</v>
      </c>
      <c r="U54" s="146">
        <f>SUBTOTAL(9,U48:U53)</f>
        <v>0</v>
      </c>
      <c r="V54" s="260"/>
      <c r="W54" s="108">
        <f t="shared" ref="W54:AD54" si="67">SUBTOTAL(9,W48:W53)</f>
        <v>0</v>
      </c>
      <c r="X54" s="146">
        <f t="shared" si="67"/>
        <v>0</v>
      </c>
      <c r="Y54" s="146">
        <f t="shared" si="67"/>
        <v>0</v>
      </c>
      <c r="Z54" s="146">
        <f>SUM(Z48:Z53)</f>
        <v>0</v>
      </c>
      <c r="AA54" s="145">
        <f>SUM(AA48:AA53)</f>
        <v>0</v>
      </c>
      <c r="AB54" s="108">
        <f t="shared" si="67"/>
        <v>0</v>
      </c>
      <c r="AC54" s="146">
        <f t="shared" si="67"/>
        <v>0</v>
      </c>
      <c r="AD54" s="167">
        <f t="shared" si="67"/>
        <v>0</v>
      </c>
      <c r="AE54" s="167">
        <f>SUM(AE48:AE53)</f>
        <v>0</v>
      </c>
      <c r="AF54" s="261">
        <f>SUM(AF48:AF53)</f>
        <v>0</v>
      </c>
      <c r="AG54" s="262"/>
      <c r="AH54" s="263"/>
      <c r="AI54" s="264"/>
      <c r="AJ54" s="265"/>
      <c r="AK54" s="266"/>
      <c r="AL54" s="264"/>
      <c r="AM54" s="154" t="str">
        <f t="shared" si="53"/>
        <v/>
      </c>
      <c r="AN54" s="267" t="str">
        <f>IF(I54,(W54+T54-U54+BU54)/I54,"")</f>
        <v/>
      </c>
      <c r="AO54" s="335"/>
      <c r="AP54" s="336"/>
      <c r="AQ54" s="268">
        <f>SUBTOTAL(9,AQ48:AQ53)</f>
        <v>0</v>
      </c>
      <c r="AR54" s="322"/>
      <c r="AS54" s="364"/>
      <c r="AT54" s="323"/>
      <c r="AU54" s="108">
        <f t="shared" ref="AU54:CT54" si="68">SUBTOTAL(9,AU48:AU53)</f>
        <v>0</v>
      </c>
      <c r="AV54" s="146">
        <f t="shared" si="68"/>
        <v>0</v>
      </c>
      <c r="AW54" s="146">
        <f t="shared" si="68"/>
        <v>0</v>
      </c>
      <c r="AX54" s="146">
        <f t="shared" si="68"/>
        <v>0</v>
      </c>
      <c r="AY54" s="146">
        <f t="shared" si="68"/>
        <v>0</v>
      </c>
      <c r="AZ54" s="146">
        <f t="shared" si="68"/>
        <v>0</v>
      </c>
      <c r="BA54" s="146">
        <f t="shared" si="68"/>
        <v>0</v>
      </c>
      <c r="BB54" s="146">
        <f t="shared" si="68"/>
        <v>0</v>
      </c>
      <c r="BC54" s="146">
        <f t="shared" si="68"/>
        <v>0</v>
      </c>
      <c r="BD54" s="146">
        <f t="shared" si="68"/>
        <v>0</v>
      </c>
      <c r="BE54" s="146">
        <f t="shared" si="68"/>
        <v>0</v>
      </c>
      <c r="BF54" s="146">
        <f t="shared" si="68"/>
        <v>0</v>
      </c>
      <c r="BG54" s="146">
        <f t="shared" si="68"/>
        <v>0</v>
      </c>
      <c r="BH54" s="146">
        <f t="shared" si="68"/>
        <v>0</v>
      </c>
      <c r="BI54" s="146">
        <f t="shared" si="68"/>
        <v>0</v>
      </c>
      <c r="BJ54" s="146">
        <f t="shared" si="68"/>
        <v>0</v>
      </c>
      <c r="BK54" s="146">
        <f t="shared" si="68"/>
        <v>0</v>
      </c>
      <c r="BL54" s="146">
        <f t="shared" si="68"/>
        <v>0</v>
      </c>
      <c r="BM54" s="146">
        <f t="shared" si="68"/>
        <v>0</v>
      </c>
      <c r="BN54" s="146">
        <f t="shared" si="68"/>
        <v>0</v>
      </c>
      <c r="BO54" s="146">
        <f t="shared" si="68"/>
        <v>0</v>
      </c>
      <c r="BP54" s="146">
        <f t="shared" si="68"/>
        <v>0</v>
      </c>
      <c r="BQ54" s="146">
        <f t="shared" si="68"/>
        <v>0</v>
      </c>
      <c r="BR54" s="146">
        <f t="shared" si="68"/>
        <v>0</v>
      </c>
      <c r="BS54" s="146">
        <f t="shared" si="68"/>
        <v>0</v>
      </c>
      <c r="BT54" s="146">
        <f t="shared" si="68"/>
        <v>0</v>
      </c>
      <c r="BU54" s="147">
        <f t="shared" si="68"/>
        <v>0</v>
      </c>
      <c r="BV54" s="108">
        <f t="shared" si="68"/>
        <v>0</v>
      </c>
      <c r="BW54" s="146">
        <f t="shared" si="68"/>
        <v>0</v>
      </c>
      <c r="BX54" s="146">
        <f t="shared" si="68"/>
        <v>0</v>
      </c>
      <c r="BY54" s="146">
        <f t="shared" si="68"/>
        <v>0</v>
      </c>
      <c r="BZ54" s="146">
        <f t="shared" si="68"/>
        <v>0</v>
      </c>
      <c r="CA54" s="146">
        <f t="shared" si="68"/>
        <v>0</v>
      </c>
      <c r="CB54" s="146">
        <f t="shared" si="68"/>
        <v>0</v>
      </c>
      <c r="CC54" s="146">
        <f t="shared" si="68"/>
        <v>0</v>
      </c>
      <c r="CD54" s="146">
        <f t="shared" si="68"/>
        <v>0</v>
      </c>
      <c r="CE54" s="146">
        <f t="shared" si="68"/>
        <v>0</v>
      </c>
      <c r="CF54" s="146">
        <f t="shared" si="68"/>
        <v>0</v>
      </c>
      <c r="CG54" s="146">
        <f t="shared" si="68"/>
        <v>0</v>
      </c>
      <c r="CH54" s="146">
        <f t="shared" si="68"/>
        <v>0</v>
      </c>
      <c r="CI54" s="146">
        <f t="shared" si="68"/>
        <v>0</v>
      </c>
      <c r="CJ54" s="146">
        <f t="shared" si="68"/>
        <v>0</v>
      </c>
      <c r="CK54" s="146">
        <f t="shared" si="68"/>
        <v>0</v>
      </c>
      <c r="CL54" s="146">
        <f t="shared" si="68"/>
        <v>0</v>
      </c>
      <c r="CM54" s="146">
        <f t="shared" si="68"/>
        <v>0</v>
      </c>
      <c r="CN54" s="146">
        <f t="shared" si="68"/>
        <v>0</v>
      </c>
      <c r="CO54" s="146">
        <f t="shared" si="68"/>
        <v>0</v>
      </c>
      <c r="CP54" s="146">
        <f t="shared" si="68"/>
        <v>0</v>
      </c>
      <c r="CQ54" s="146">
        <f t="shared" si="68"/>
        <v>0</v>
      </c>
      <c r="CR54" s="146">
        <f t="shared" si="68"/>
        <v>0</v>
      </c>
      <c r="CS54" s="146">
        <f t="shared" si="68"/>
        <v>0</v>
      </c>
      <c r="CT54" s="146">
        <f t="shared" si="68"/>
        <v>0</v>
      </c>
      <c r="CU54" s="269">
        <f t="shared" si="63"/>
        <v>0</v>
      </c>
      <c r="CV54" s="270">
        <f t="shared" si="64"/>
        <v>0</v>
      </c>
      <c r="CW54" s="324"/>
      <c r="CX54" s="325"/>
      <c r="CY54" s="325"/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  <c r="DJ54" s="325"/>
      <c r="DK54" s="325"/>
      <c r="DL54" s="325"/>
      <c r="DM54" s="325"/>
      <c r="DN54" s="325"/>
      <c r="DO54" s="325"/>
      <c r="DP54" s="325"/>
      <c r="DQ54" s="325"/>
      <c r="DR54" s="325"/>
      <c r="DS54" s="325"/>
      <c r="DT54" s="325"/>
      <c r="DU54" s="325"/>
      <c r="DV54" s="325"/>
      <c r="DW54" s="326"/>
      <c r="DX54" s="89" t="str">
        <f t="shared" si="65"/>
        <v>上期</v>
      </c>
    </row>
    <row r="55" spans="3:128" x14ac:dyDescent="0.15">
      <c r="D55" s="4" t="s">
        <v>107</v>
      </c>
      <c r="I55" s="1"/>
    </row>
    <row r="56" spans="3:128" x14ac:dyDescent="0.15">
      <c r="D56" s="5"/>
    </row>
    <row r="57" spans="3:128" x14ac:dyDescent="0.15">
      <c r="I57" s="1"/>
      <c r="J57" s="1"/>
      <c r="AB57" s="5"/>
      <c r="AC57" s="5"/>
      <c r="AH57" s="9"/>
      <c r="AI57" s="9"/>
      <c r="AJ57" s="9"/>
      <c r="AK57" s="9"/>
      <c r="AL57" s="9"/>
      <c r="AM57" s="10"/>
      <c r="AN57" s="5"/>
      <c r="AO57" s="5"/>
      <c r="AP57" s="5"/>
      <c r="AQ57" s="5"/>
      <c r="AR57" s="5"/>
      <c r="AS57" s="5"/>
      <c r="AT57" s="5"/>
      <c r="BG57" s="1"/>
      <c r="BH57" s="1"/>
      <c r="BL57" s="6"/>
      <c r="BM57" s="1"/>
      <c r="BQ57" s="6"/>
      <c r="BR57" s="1"/>
      <c r="BU57" s="5"/>
      <c r="CH57" s="1"/>
      <c r="CI57" s="1"/>
      <c r="CM57" s="6"/>
      <c r="CN57" s="1"/>
      <c r="CR57" s="6"/>
      <c r="CS57" s="1"/>
      <c r="CV57" s="5"/>
      <c r="DI57" s="1"/>
      <c r="DJ57" s="1"/>
      <c r="DN57" s="6"/>
      <c r="DO57" s="1"/>
      <c r="DS57" s="6"/>
      <c r="DT57" s="1"/>
      <c r="DW57" s="5"/>
    </row>
    <row r="58" spans="3:128" x14ac:dyDescent="0.15">
      <c r="I58" s="1"/>
      <c r="J58" s="1"/>
      <c r="AB58" s="5"/>
      <c r="AC58" s="5"/>
      <c r="AH58" s="9"/>
      <c r="AI58" s="9"/>
      <c r="AJ58" s="9"/>
      <c r="AK58" s="9"/>
      <c r="AL58" s="9"/>
      <c r="AM58" s="10"/>
      <c r="AN58" s="5"/>
      <c r="AO58" s="5"/>
      <c r="AP58" s="5"/>
      <c r="AQ58" s="5"/>
      <c r="AR58" s="5"/>
      <c r="AS58" s="5"/>
      <c r="AT58" s="5"/>
      <c r="BG58" s="1"/>
      <c r="BH58" s="1"/>
      <c r="BL58" s="6"/>
      <c r="BM58" s="1"/>
      <c r="BQ58" s="6"/>
      <c r="BR58" s="1"/>
      <c r="BU58" s="5"/>
      <c r="CH58" s="1"/>
      <c r="CI58" s="1"/>
      <c r="CM58" s="6"/>
      <c r="CN58" s="1"/>
      <c r="CR58" s="6"/>
      <c r="CS58" s="1"/>
      <c r="CV58" s="5"/>
      <c r="DI58" s="1"/>
      <c r="DJ58" s="1"/>
      <c r="DN58" s="6"/>
      <c r="DO58" s="1"/>
      <c r="DS58" s="6"/>
      <c r="DT58" s="1"/>
      <c r="DW58" s="5"/>
    </row>
    <row r="59" spans="3:128" x14ac:dyDescent="0.15">
      <c r="I59" s="1"/>
      <c r="J59" s="1"/>
      <c r="AB59" s="5"/>
      <c r="AC59" s="5"/>
      <c r="AH59" s="9"/>
      <c r="AI59" s="9"/>
      <c r="AJ59" s="9"/>
      <c r="AK59" s="9"/>
      <c r="AL59" s="9"/>
      <c r="AM59" s="10"/>
      <c r="AN59" s="5"/>
      <c r="AO59" s="5"/>
      <c r="AP59" s="5"/>
      <c r="AQ59" s="5"/>
      <c r="AR59" s="5"/>
      <c r="AS59" s="5"/>
      <c r="AT59" s="5"/>
      <c r="BG59" s="1"/>
      <c r="BH59" s="1"/>
      <c r="BL59" s="6"/>
      <c r="BM59" s="1"/>
      <c r="BQ59" s="6"/>
      <c r="BR59" s="1"/>
      <c r="BU59" s="5"/>
      <c r="CH59" s="1"/>
      <c r="CI59" s="1"/>
      <c r="CM59" s="6"/>
      <c r="CN59" s="1"/>
      <c r="CR59" s="6"/>
      <c r="CS59" s="1"/>
      <c r="CV59" s="5"/>
      <c r="DI59" s="1"/>
      <c r="DJ59" s="1"/>
      <c r="DN59" s="6"/>
      <c r="DO59" s="1"/>
      <c r="DS59" s="6"/>
      <c r="DT59" s="1"/>
      <c r="DW59" s="5"/>
    </row>
    <row r="60" spans="3:128" x14ac:dyDescent="0.15">
      <c r="I60" s="1"/>
      <c r="J60" s="1"/>
      <c r="AB60" s="5"/>
      <c r="AC60" s="5"/>
      <c r="AH60" s="9"/>
      <c r="AI60" s="9"/>
      <c r="AJ60" s="9"/>
      <c r="AK60" s="9"/>
      <c r="AL60" s="9"/>
      <c r="AM60" s="10"/>
      <c r="AN60" s="5"/>
      <c r="AO60" s="5"/>
      <c r="AP60" s="5"/>
      <c r="AQ60" s="5"/>
      <c r="AR60" s="5"/>
      <c r="AS60" s="5"/>
      <c r="AT60" s="5"/>
      <c r="BG60" s="1"/>
      <c r="BH60" s="1"/>
      <c r="BL60" s="6"/>
      <c r="BM60" s="1"/>
      <c r="BQ60" s="6"/>
      <c r="BR60" s="1"/>
      <c r="BU60" s="5"/>
      <c r="CH60" s="1"/>
      <c r="CI60" s="1"/>
      <c r="CM60" s="6"/>
      <c r="CN60" s="1"/>
      <c r="CR60" s="6"/>
      <c r="CS60" s="1"/>
      <c r="CV60" s="5"/>
      <c r="DI60" s="1"/>
      <c r="DJ60" s="1"/>
      <c r="DN60" s="6"/>
      <c r="DO60" s="1"/>
      <c r="DS60" s="6"/>
      <c r="DT60" s="1"/>
      <c r="DW60" s="5"/>
    </row>
  </sheetData>
  <sheetProtection selectLockedCells="1"/>
  <mergeCells count="104">
    <mergeCell ref="D5:H5"/>
    <mergeCell ref="I5:M5"/>
    <mergeCell ref="N5:S5"/>
    <mergeCell ref="T5:V6"/>
    <mergeCell ref="W5:AL5"/>
    <mergeCell ref="N6:N7"/>
    <mergeCell ref="O6:O7"/>
    <mergeCell ref="P6:P7"/>
    <mergeCell ref="Q6:Q7"/>
    <mergeCell ref="R6:R7"/>
    <mergeCell ref="S6:S7"/>
    <mergeCell ref="W6:Z6"/>
    <mergeCell ref="AA6:AA7"/>
    <mergeCell ref="AB6:AE6"/>
    <mergeCell ref="AF6:AF7"/>
    <mergeCell ref="AG6:AJ6"/>
    <mergeCell ref="AK6:AK7"/>
    <mergeCell ref="AL6:AL7"/>
    <mergeCell ref="CW5:DW5"/>
    <mergeCell ref="DX5:DX7"/>
    <mergeCell ref="D6:D7"/>
    <mergeCell ref="E6:G6"/>
    <mergeCell ref="H6:H7"/>
    <mergeCell ref="I6:I7"/>
    <mergeCell ref="J6:J7"/>
    <mergeCell ref="K6:K7"/>
    <mergeCell ref="L6:L7"/>
    <mergeCell ref="M6:M7"/>
    <mergeCell ref="AM5:AN5"/>
    <mergeCell ref="AO5:AP5"/>
    <mergeCell ref="AQ5:AQ7"/>
    <mergeCell ref="AR5:AT5"/>
    <mergeCell ref="AU5:BU5"/>
    <mergeCell ref="BV5:CV5"/>
    <mergeCell ref="AP6:AP7"/>
    <mergeCell ref="AU6:BG6"/>
    <mergeCell ref="BV6:CH6"/>
    <mergeCell ref="CI6:CU6"/>
    <mergeCell ref="CV6:CV7"/>
    <mergeCell ref="CW6:DI6"/>
    <mergeCell ref="DJ6:DV6"/>
    <mergeCell ref="DW6:DW7"/>
    <mergeCell ref="AM6:AM7"/>
    <mergeCell ref="AN6:AN7"/>
    <mergeCell ref="AO6:AO7"/>
    <mergeCell ref="BH6:BT6"/>
    <mergeCell ref="BU6:BU7"/>
    <mergeCell ref="B10:B41"/>
    <mergeCell ref="AB43:AN43"/>
    <mergeCell ref="C45:C47"/>
    <mergeCell ref="D45:H45"/>
    <mergeCell ref="I45:M45"/>
    <mergeCell ref="N45:S45"/>
    <mergeCell ref="T45:V45"/>
    <mergeCell ref="W45:AL45"/>
    <mergeCell ref="AM45:AN45"/>
    <mergeCell ref="O46:O47"/>
    <mergeCell ref="AF46:AF47"/>
    <mergeCell ref="AG46:AJ46"/>
    <mergeCell ref="P46:P47"/>
    <mergeCell ref="Q46:Q47"/>
    <mergeCell ref="R46:R47"/>
    <mergeCell ref="S46:S47"/>
    <mergeCell ref="T46:T47"/>
    <mergeCell ref="U46:U47"/>
    <mergeCell ref="C5:C7"/>
    <mergeCell ref="DX45:DX47"/>
    <mergeCell ref="D46:D47"/>
    <mergeCell ref="E46:G46"/>
    <mergeCell ref="H46:H47"/>
    <mergeCell ref="I46:I47"/>
    <mergeCell ref="J46:J47"/>
    <mergeCell ref="K46:K47"/>
    <mergeCell ref="L46:L47"/>
    <mergeCell ref="M46:M47"/>
    <mergeCell ref="N46:N47"/>
    <mergeCell ref="AO45:AP45"/>
    <mergeCell ref="AQ45:AQ47"/>
    <mergeCell ref="AR45:AT45"/>
    <mergeCell ref="AU45:BU45"/>
    <mergeCell ref="BV45:CV45"/>
    <mergeCell ref="CW45:DW45"/>
    <mergeCell ref="AS46:AS47"/>
    <mergeCell ref="AR46:AR47"/>
    <mergeCell ref="AT46:AT47"/>
    <mergeCell ref="AU46:BG46"/>
    <mergeCell ref="V46:V47"/>
    <mergeCell ref="W46:Z46"/>
    <mergeCell ref="AA46:AA47"/>
    <mergeCell ref="AB46:AE46"/>
    <mergeCell ref="DJ46:DV46"/>
    <mergeCell ref="DW46:DW47"/>
    <mergeCell ref="BH46:BT46"/>
    <mergeCell ref="BU46:BU47"/>
    <mergeCell ref="BV46:CH46"/>
    <mergeCell ref="CI46:CU46"/>
    <mergeCell ref="CV46:CV47"/>
    <mergeCell ref="CW46:DI46"/>
    <mergeCell ref="AK46:AK47"/>
    <mergeCell ref="AL46:AL47"/>
    <mergeCell ref="AM46:AM47"/>
    <mergeCell ref="AN46:AN47"/>
    <mergeCell ref="AO46:AO47"/>
    <mergeCell ref="AP46:AP47"/>
  </mergeCells>
  <phoneticPr fontId="2"/>
  <conditionalFormatting sqref="AR10:AT40">
    <cfRule type="cellIs" dxfId="1" priority="1" operator="greaterThanOrEqual">
      <formula>1</formula>
    </cfRule>
    <cfRule type="cellIs" dxfId="0" priority="2" operator="lessThan">
      <formula>1</formula>
    </cfRule>
  </conditionalFormatting>
  <pageMargins left="0.23622047244094491" right="0.19685039370078741" top="0.70866141732283472" bottom="0.39370078740157483" header="0.51181102362204722" footer="0.27559055118110237"/>
  <pageSetup paperSize="8" scale="68" fitToWidth="4" orientation="landscape" r:id="rId1"/>
  <headerFooter alignWithMargins="0">
    <oddHeader>&amp;L&amp;14操業管理月報　様式②</oddHeader>
    <oddFooter>&amp;R&amp;P　 / &amp;N</oddFooter>
  </headerFooter>
  <colBreaks count="3" manualBreakCount="3">
    <brk id="38" max="1048575" man="1"/>
    <brk id="73" max="1048575" man="1"/>
    <brk id="10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様式①</vt:lpstr>
      <vt:lpstr>様式②</vt:lpstr>
      <vt:lpstr>様式①!Print_Area</vt:lpstr>
      <vt:lpstr>様式①!Print_Titles</vt:lpstr>
      <vt:lpstr>様式②!Print_Titles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</dc:creator>
  <cp:lastModifiedBy>小林 聡也</cp:lastModifiedBy>
  <cp:lastPrinted>2016-02-10T04:12:48Z</cp:lastPrinted>
  <dcterms:created xsi:type="dcterms:W3CDTF">2007-09-05T01:40:03Z</dcterms:created>
  <dcterms:modified xsi:type="dcterms:W3CDTF">2016-02-15T02:05:08Z</dcterms:modified>
</cp:coreProperties>
</file>