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5970" tabRatio="869" firstSheet="1" activeTab="1"/>
  </bookViews>
  <sheets>
    <sheet name="初期設定＜固形＞" sheetId="1" r:id="rId1"/>
    <sheet name="28年4月" sheetId="2" r:id="rId2"/>
    <sheet name="28年5月" sheetId="3" r:id="rId3"/>
    <sheet name="28年6月" sheetId="4" r:id="rId4"/>
    <sheet name="28年7月" sheetId="5" r:id="rId5"/>
    <sheet name="28年8月" sheetId="6" r:id="rId6"/>
    <sheet name="29年9月" sheetId="7" r:id="rId7"/>
    <sheet name="28年10月" sheetId="8" r:id="rId8"/>
    <sheet name="28年11月" sheetId="9" r:id="rId9"/>
    <sheet name="28年12月" sheetId="10" r:id="rId10"/>
    <sheet name="29年1月" sheetId="11" r:id="rId11"/>
    <sheet name="29年2月" sheetId="12" r:id="rId12"/>
    <sheet name="29年3月" sheetId="13" r:id="rId13"/>
    <sheet name="29年4月" sheetId="14" r:id="rId14"/>
    <sheet name="29年5月" sheetId="15" r:id="rId15"/>
    <sheet name="29年6月" sheetId="16" r:id="rId16"/>
    <sheet name="固形(月報）" sheetId="17" r:id="rId17"/>
  </sheets>
  <definedNames>
    <definedName name="_xlnm.Print_Area" localSheetId="7">'28年10月'!$A$1:$Q$41</definedName>
    <definedName name="_xlnm.Print_Area" localSheetId="8">'28年11月'!$A$1:$Q$41</definedName>
    <definedName name="_xlnm.Print_Area" localSheetId="9">'28年12月'!$A$1:$Q$41</definedName>
    <definedName name="_xlnm.Print_Area" localSheetId="1">'28年4月'!$A$1:$Q$41</definedName>
    <definedName name="_xlnm.Print_Area" localSheetId="2">'28年5月'!$A$1:$Q$41</definedName>
    <definedName name="_xlnm.Print_Area" localSheetId="3">'28年6月'!$A$1:$Q$41</definedName>
    <definedName name="_xlnm.Print_Area" localSheetId="4">'28年7月'!$A$1:$Q$41</definedName>
    <definedName name="_xlnm.Print_Area" localSheetId="5">'28年8月'!$A$1:$Q$41</definedName>
    <definedName name="_xlnm.Print_Area" localSheetId="10">'29年1月'!$A$1:$Q$41</definedName>
    <definedName name="_xlnm.Print_Area" localSheetId="11">'29年2月'!$A$1:$Q$41</definedName>
    <definedName name="_xlnm.Print_Area" localSheetId="12">'29年3月'!$A$1:$Q$41</definedName>
    <definedName name="_xlnm.Print_Area" localSheetId="13">'29年4月'!$A$1:$Q$41</definedName>
    <definedName name="_xlnm.Print_Area" localSheetId="14">'29年5月'!$A$1:$Q$41</definedName>
    <definedName name="_xlnm.Print_Area" localSheetId="15">'29年6月'!$A$1:$Q$41</definedName>
    <definedName name="_xlnm.Print_Area" localSheetId="6">'29年9月'!$A$1:$Q$41</definedName>
    <definedName name="_xlnm.Print_Area" localSheetId="16">'固形(月報）'!$A$1:$M$25</definedName>
  </definedNames>
  <calcPr fullCalcOnLoad="1"/>
</workbook>
</file>

<file path=xl/sharedStrings.xml><?xml version="1.0" encoding="utf-8"?>
<sst xmlns="http://schemas.openxmlformats.org/spreadsheetml/2006/main" count="1071" uniqueCount="124">
  <si>
    <t>事業者名：</t>
  </si>
  <si>
    <t>［固形燃料化］</t>
  </si>
  <si>
    <t>再生処理施設（工場）名：</t>
  </si>
  <si>
    <t>（単位：ｋｇ）</t>
  </si>
  <si>
    <t>月/日</t>
  </si>
  <si>
    <t>引取先
(構成事業者)</t>
  </si>
  <si>
    <t>引取量（貴社工場スケール計量値）</t>
  </si>
  <si>
    <t>プロセス投入量</t>
  </si>
  <si>
    <t>プロセス投入残
（紙製容器包装）</t>
  </si>
  <si>
    <t>固形燃料化製品</t>
  </si>
  <si>
    <t>所要時間
(注3)</t>
  </si>
  <si>
    <t>前処理異物</t>
  </si>
  <si>
    <t>固形燃料製造工程投入量</t>
  </si>
  <si>
    <t>再資源化量（注1）</t>
  </si>
  <si>
    <t>産廃処理
対象量</t>
  </si>
  <si>
    <t>固形燃料化
製品製造量</t>
  </si>
  <si>
    <t>出荷量（貴社工場スケール計量値）（注2）</t>
  </si>
  <si>
    <t>販売先</t>
  </si>
  <si>
    <t>処分量</t>
  </si>
  <si>
    <t>処分残</t>
  </si>
  <si>
    <t>紙製容器包装</t>
  </si>
  <si>
    <t>他材料</t>
  </si>
  <si>
    <t>うち）
紙製容器包装</t>
  </si>
  <si>
    <t>前月繰越</t>
  </si>
  <si>
    <t>合計</t>
  </si>
  <si>
    <t>※固形燃料製造工程で他材料を投入する場合、固形燃料化製品製造量及び出荷量の記入欄には内訳として紙製容器包装の使用量を記載してください。</t>
  </si>
  <si>
    <t>※実施した日のみ、実施した内容を記載してください。</t>
  </si>
  <si>
    <t>注１）前処理異物の再資源化量　⇒　番線、段ボール、牛乳パック等が該当します。紙製容器包装以外で廃棄処理せずに資源として販売するもの。</t>
  </si>
  <si>
    <t>注２）出荷量　⇒　再生処理施設から販売先へ出荷する際の計量値を記入します。販売先の工場での受入計量値等ではありません。</t>
  </si>
  <si>
    <t>注３）紙製容器包装を処理した概略の所要時間を30分単位で記入してください。（例：作業時間が13時～15時30分の場合は2.5と記入）</t>
  </si>
  <si>
    <t>［固形燃料化］</t>
  </si>
  <si>
    <t>月</t>
  </si>
  <si>
    <t>プロセス
投入残
（紙製容器包装）</t>
  </si>
  <si>
    <t xml:space="preserve">販売先
</t>
  </si>
  <si>
    <t>固形燃料化製造工程投入量</t>
  </si>
  <si>
    <t>製品
製造量</t>
  </si>
  <si>
    <t>出荷量（貴社工場スケール計量値）</t>
  </si>
  <si>
    <t>再資源
化量</t>
  </si>
  <si>
    <t>紙製容
器包装</t>
  </si>
  <si>
    <t>うち）
紙製容
器包装</t>
  </si>
  <si>
    <t>4月</t>
  </si>
  <si>
    <t>5月</t>
  </si>
  <si>
    <t>6月</t>
  </si>
  <si>
    <t>7月</t>
  </si>
  <si>
    <t>8月</t>
  </si>
  <si>
    <t>9月</t>
  </si>
  <si>
    <t>上期計</t>
  </si>
  <si>
    <t>10月</t>
  </si>
  <si>
    <t>11月</t>
  </si>
  <si>
    <t>12月</t>
  </si>
  <si>
    <t>1月</t>
  </si>
  <si>
    <t>2月</t>
  </si>
  <si>
    <t>3月</t>
  </si>
  <si>
    <t>4月</t>
  </si>
  <si>
    <t>下期計</t>
  </si>
  <si>
    <t>年度計</t>
  </si>
  <si>
    <t>下記の内容をご確認の上、選別作業を実施してください。</t>
  </si>
  <si>
    <t>事業者名</t>
  </si>
  <si>
    <t>＜注意事項＞</t>
  </si>
  <si>
    <t>・この日報月報は、一事業者、工場一つの方用に作成されています。</t>
  </si>
  <si>
    <t>・協会へ報告の際には、このファイルのシートを削除することなくアップロードしてください。</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</si>
  <si>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</si>
  <si>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</si>
  <si>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</si>
  <si>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</si>
  <si>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</si>
  <si>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</si>
  <si>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</si>
  <si>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</si>
  <si>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</si>
  <si>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</si>
  <si>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</si>
  <si>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</si>
  <si>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</si>
  <si>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</si>
  <si>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</si>
  <si>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</si>
  <si>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</si>
  <si>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</si>
  <si>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</si>
  <si>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</si>
  <si>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</si>
  <si>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</si>
  <si>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</si>
  <si>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</si>
  <si>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</si>
  <si>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</si>
  <si>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</si>
  <si>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</si>
  <si>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</si>
  <si>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</si>
  <si>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</si>
  <si>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　　　　　　</t>
  </si>
  <si>
    <t>4月</t>
  </si>
  <si>
    <t>出荷残
（紙製容器包装）</t>
  </si>
  <si>
    <t>　　　　　　</t>
  </si>
  <si>
    <t>下記の内容をご確認の上、選別作業を実施してください。</t>
  </si>
  <si>
    <t>　　　　　　</t>
  </si>
  <si>
    <t>下記の内容をご確認の上、選別作業を実施してください。</t>
  </si>
  <si>
    <t>　　　　　　</t>
  </si>
  <si>
    <t>下記の内容をご確認の上、選別作業を実施してください。</t>
  </si>
  <si>
    <t>　　　　　　</t>
  </si>
  <si>
    <t>下記の内容をご確認の上、選別作業を実施してください。</t>
  </si>
  <si>
    <t>5月</t>
  </si>
  <si>
    <t>6月</t>
  </si>
  <si>
    <t>7月</t>
  </si>
  <si>
    <t>8月</t>
  </si>
  <si>
    <t>9月</t>
  </si>
  <si>
    <t>10月</t>
  </si>
  <si>
    <t>11月</t>
  </si>
  <si>
    <t>12月</t>
  </si>
  <si>
    <t>1月</t>
  </si>
  <si>
    <t>2月</t>
  </si>
  <si>
    <t>3月</t>
  </si>
  <si>
    <t>・複数工場もしくはジョイントグループを複数お持ちの方は、それぞれのファイルをアップロードしてください。</t>
  </si>
  <si>
    <t>工場名</t>
  </si>
  <si>
    <t>ここに入力することで、すべてのシートに表示されます</t>
  </si>
  <si>
    <t>・日報を正しく入力することで、月報には自動的に数値が入力されますので月報シートに新たに</t>
  </si>
  <si>
    <t>・複数の工場をお持ちの方はファイルをコピーして別の名前で保管してください。</t>
  </si>
  <si>
    <t>数値をご入力いただく必要はありません。</t>
  </si>
  <si>
    <t>ＲＥＩＮＳで、ファイルのアップロードは３つまで可能です。３つ以上の場合は、圧縮してください。</t>
  </si>
  <si>
    <t>平成28年</t>
  </si>
  <si>
    <t>管理帳簿月報（平成28年度分）</t>
  </si>
  <si>
    <t>平成29年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</si>
</sst>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_ "/>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2"/>
      <name val="ＭＳ Ｐゴシック"/>
      <family val="3"/>
    </font>
    <font>
      <sz val="11"/>
      <color indexed="10"/>
      <name val="ＭＳ Ｐゴシック"/>
      <family val="3"/>
    </font>
    <font>
      <sz val="14"/>
      <name val="ＭＳ Ｐゴシック"/>
      <family val="3"/>
    </font>
    <font>
      <sz val="9"/>
      <name val="ＭＳ Ｐゴシック"/>
      <family val="3"/>
    </font>
    <font>
      <b/>
      <sz val="18"/>
      <name val="ＭＳ Ｐゴシック"/>
      <family val="3"/>
    </font>
    <font>
      <b/>
      <sz val="12"/>
      <name val="ＭＳ Ｐゴシック"/>
      <family val="3"/>
    </font>
    <font>
      <b/>
      <sz val="16"/>
      <color indexed="10"/>
      <name val="ＭＳ Ｐゴシック"/>
      <family val="3"/>
    </font>
    <font>
      <b/>
      <sz val="16"/>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medium"/>
      <top style="thin"/>
      <bottom style="medium"/>
    </border>
    <border diagonalUp="1">
      <left style="medium"/>
      <right style="medium"/>
      <top style="medium"/>
      <bottom style="thin"/>
      <diagonal style="thin"/>
    </border>
    <border>
      <left>
        <color indexed="63"/>
      </left>
      <right style="medium"/>
      <top>
        <color indexed="63"/>
      </top>
      <bottom style="hair"/>
    </border>
    <border>
      <left>
        <color indexed="63"/>
      </left>
      <right>
        <color indexed="63"/>
      </right>
      <top>
        <color indexed="63"/>
      </top>
      <bottom style="hair"/>
    </border>
    <border>
      <left style="hair"/>
      <right style="medium"/>
      <top style="hair"/>
      <bottom style="medium"/>
    </border>
    <border>
      <left style="hair"/>
      <right>
        <color indexed="63"/>
      </right>
      <top style="hair"/>
      <bottom style="medium"/>
    </border>
    <border>
      <left style="medium"/>
      <right style="medium"/>
      <top style="medium"/>
      <bottom style="medium"/>
    </border>
    <border>
      <left>
        <color indexed="63"/>
      </left>
      <right>
        <color indexed="63"/>
      </right>
      <top style="medium"/>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diagonalUp="1">
      <left style="medium"/>
      <right style="medium"/>
      <top style="medium"/>
      <bottom style="medium"/>
      <diagonal style="thin"/>
    </border>
    <border>
      <left style="thin"/>
      <right style="thin"/>
      <top style="medium"/>
      <bottom style="medium"/>
    </border>
    <border diagonalUp="1">
      <left style="thin"/>
      <right style="thin"/>
      <top style="medium"/>
      <bottom style="thin"/>
      <diagonal style="thin"/>
    </border>
    <border>
      <left style="thin"/>
      <right style="medium"/>
      <top>
        <color indexed="63"/>
      </top>
      <bottom style="thin"/>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hair"/>
      <right style="hair"/>
      <top style="hair"/>
      <bottom style="medium"/>
    </border>
    <border>
      <left style="hair"/>
      <right style="thin"/>
      <top style="hair"/>
      <bottom style="medium"/>
    </border>
    <border diagonalUp="1">
      <left style="medium"/>
      <right style="thin"/>
      <top style="medium"/>
      <bottom style="thin"/>
      <diagonal style="thin"/>
    </border>
    <border diagonalUp="1">
      <left style="thin"/>
      <right style="hair"/>
      <top style="medium"/>
      <bottom style="thin"/>
      <diagonal style="thin"/>
    </border>
    <border diagonalUp="1">
      <left style="hair"/>
      <right style="hair"/>
      <top style="medium"/>
      <bottom style="thin"/>
      <diagonal style="hair"/>
    </border>
    <border diagonalUp="1">
      <left style="thin"/>
      <right style="medium"/>
      <top style="medium"/>
      <bottom style="thin"/>
      <diagonal style="thin"/>
    </border>
    <border>
      <left>
        <color indexed="63"/>
      </left>
      <right>
        <color indexed="63"/>
      </right>
      <top>
        <color indexed="63"/>
      </top>
      <bottom style="thin"/>
    </border>
    <border diagonalUp="1">
      <left style="medium"/>
      <right>
        <color indexed="63"/>
      </right>
      <top style="medium"/>
      <bottom style="thin"/>
      <diagonal style="thin"/>
    </border>
    <border diagonalUp="1">
      <left style="hair"/>
      <right style="thin"/>
      <top style="medium"/>
      <bottom style="thin"/>
      <diagonal style="thin"/>
    </border>
    <border diagonalUp="1">
      <left style="thin"/>
      <right>
        <color indexed="63"/>
      </right>
      <top style="medium"/>
      <bottom style="thin"/>
      <diagonal style="thin"/>
    </border>
    <border>
      <left style="medium"/>
      <right style="thin"/>
      <top style="thin"/>
      <bottom style="thin"/>
    </border>
    <border>
      <left style="thin"/>
      <right>
        <color indexed="63"/>
      </right>
      <top>
        <color indexed="63"/>
      </top>
      <bottom style="thin"/>
    </border>
    <border>
      <left style="hair"/>
      <right style="hair"/>
      <top>
        <color indexed="63"/>
      </top>
      <bottom style="thin"/>
    </border>
    <border>
      <left>
        <color indexed="63"/>
      </left>
      <right style="medium"/>
      <top>
        <color indexed="63"/>
      </top>
      <bottom style="thin"/>
    </border>
    <border>
      <left style="medium"/>
      <right style="thin"/>
      <top>
        <color indexed="63"/>
      </top>
      <bottom style="thin"/>
    </border>
    <border>
      <left style="medium"/>
      <right>
        <color indexed="63"/>
      </right>
      <top>
        <color indexed="63"/>
      </top>
      <bottom style="thin"/>
    </border>
    <border>
      <left style="hair"/>
      <right style="thin"/>
      <top>
        <color indexed="63"/>
      </top>
      <bottom style="thin"/>
    </border>
    <border>
      <left style="medium"/>
      <right>
        <color indexed="63"/>
      </right>
      <top style="thin"/>
      <bottom>
        <color indexed="63"/>
      </bottom>
    </border>
    <border>
      <left style="thin"/>
      <right>
        <color indexed="63"/>
      </right>
      <top style="thin"/>
      <bottom style="thin"/>
    </border>
    <border>
      <left style="hair"/>
      <right style="hair"/>
      <top style="thin"/>
      <bottom style="thin"/>
    </border>
    <border>
      <left style="thin"/>
      <right style="medium"/>
      <top style="thin"/>
      <bottom style="thin"/>
    </border>
    <border>
      <left style="medium"/>
      <right>
        <color indexed="63"/>
      </right>
      <top style="thin"/>
      <bottom style="thin"/>
    </border>
    <border>
      <left style="hair"/>
      <right style="thin"/>
      <top style="thin"/>
      <bottom style="thin"/>
    </border>
    <border>
      <left style="medium"/>
      <right>
        <color indexed="63"/>
      </right>
      <top style="medium"/>
      <bottom style="medium"/>
    </border>
    <border>
      <left style="thin"/>
      <right>
        <color indexed="63"/>
      </right>
      <top style="medium"/>
      <bottom style="medium"/>
    </border>
    <border>
      <left style="hair"/>
      <right style="hair"/>
      <top style="medium"/>
      <bottom style="medium"/>
    </border>
    <border diagonalUp="1">
      <left style="hair"/>
      <right style="medium"/>
      <top style="medium"/>
      <bottom style="medium"/>
      <diagonal style="thin"/>
    </border>
    <border>
      <left style="medium"/>
      <right style="thin"/>
      <top style="medium"/>
      <bottom style="medium"/>
    </border>
    <border>
      <left style="hair"/>
      <right style="thin"/>
      <top style="medium"/>
      <bottom style="medium"/>
    </border>
    <border>
      <left style="thin"/>
      <right style="thin"/>
      <top>
        <color indexed="63"/>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hair"/>
      <top style="medium"/>
      <bottom style="thin"/>
    </border>
    <border>
      <left>
        <color indexed="63"/>
      </left>
      <right style="thin"/>
      <top style="medium"/>
      <bottom style="thin"/>
    </border>
    <border>
      <left style="thin"/>
      <right style="thin"/>
      <top style="thin"/>
      <bottom style="thin"/>
    </border>
    <border>
      <left>
        <color indexed="63"/>
      </left>
      <right>
        <color indexed="63"/>
      </right>
      <top style="thin"/>
      <bottom style="thin"/>
    </border>
    <border>
      <left style="medium"/>
      <right style="hair"/>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medium"/>
      <right>
        <color indexed="63"/>
      </right>
      <top style="thin"/>
      <bottom style="medium"/>
    </border>
    <border>
      <left style="thin"/>
      <right style="thin"/>
      <top style="thin"/>
      <bottom style="medium"/>
    </border>
    <border diagonalUp="1">
      <left style="medium"/>
      <right style="medium"/>
      <top style="thin"/>
      <bottom style="medium"/>
      <diagonal style="thin"/>
    </border>
    <border>
      <left style="medium"/>
      <right style="hair"/>
      <top style="thin"/>
      <bottom style="medium"/>
    </border>
    <border>
      <left>
        <color indexed="63"/>
      </left>
      <right style="thin"/>
      <top style="thin"/>
      <bottom style="medium"/>
    </border>
    <border>
      <left>
        <color indexed="63"/>
      </left>
      <right>
        <color indexed="63"/>
      </right>
      <top style="thin"/>
      <bottom style="medium"/>
    </border>
    <border diagonalUp="1">
      <left style="hair"/>
      <right style="medium"/>
      <top style="medium"/>
      <bottom style="thin"/>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thin"/>
      <bottom>
        <color indexed="63"/>
      </bottom>
    </border>
    <border>
      <left style="thin"/>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257">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0" applyBorder="1" applyAlignment="1">
      <alignment/>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xf>
    <xf numFmtId="0" fontId="0" fillId="0" borderId="0" xfId="0" applyBorder="1" applyAlignment="1">
      <alignment horizontal="center"/>
    </xf>
    <xf numFmtId="0" fontId="0" fillId="33" borderId="0" xfId="0" applyFont="1" applyFill="1" applyBorder="1" applyAlignment="1">
      <alignment/>
    </xf>
    <xf numFmtId="176" fontId="0" fillId="33" borderId="0" xfId="0" applyNumberFormat="1" applyFill="1" applyBorder="1" applyAlignment="1">
      <alignment/>
    </xf>
    <xf numFmtId="0" fontId="4" fillId="0" borderId="0" xfId="0" applyFont="1" applyBorder="1" applyAlignment="1">
      <alignment horizontal="left"/>
    </xf>
    <xf numFmtId="0" fontId="7" fillId="33" borderId="0" xfId="0" applyFont="1" applyFill="1" applyBorder="1" applyAlignment="1">
      <alignment/>
    </xf>
    <xf numFmtId="176" fontId="7" fillId="33" borderId="0" xfId="0" applyNumberFormat="1" applyFont="1" applyFill="1" applyBorder="1" applyAlignment="1">
      <alignment/>
    </xf>
    <xf numFmtId="0" fontId="7" fillId="0" borderId="0" xfId="0" applyFont="1" applyBorder="1" applyAlignment="1">
      <alignment/>
    </xf>
    <xf numFmtId="0" fontId="7" fillId="0" borderId="0" xfId="0" applyFont="1" applyAlignment="1">
      <alignment/>
    </xf>
    <xf numFmtId="0" fontId="4" fillId="0" borderId="0" xfId="0" applyFont="1" applyAlignment="1">
      <alignment/>
    </xf>
    <xf numFmtId="0" fontId="7" fillId="0" borderId="0" xfId="0" applyFont="1" applyAlignment="1">
      <alignment horizontal="right"/>
    </xf>
    <xf numFmtId="0" fontId="0" fillId="0" borderId="0" xfId="0" applyAlignment="1">
      <alignment horizontal="right"/>
    </xf>
    <xf numFmtId="0" fontId="0" fillId="0" borderId="13" xfId="0" applyBorder="1" applyAlignment="1">
      <alignment horizontal="centerContinuous" vertical="center"/>
    </xf>
    <xf numFmtId="0" fontId="0" fillId="0" borderId="14" xfId="0" applyBorder="1" applyAlignment="1">
      <alignment horizontal="centerContinuous" vertical="center"/>
    </xf>
    <xf numFmtId="0" fontId="0" fillId="0" borderId="11" xfId="0" applyNumberForma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vertical="center"/>
    </xf>
    <xf numFmtId="0" fontId="8" fillId="0" borderId="0" xfId="0" applyFont="1" applyAlignment="1">
      <alignment/>
    </xf>
    <xf numFmtId="0" fontId="0" fillId="0" borderId="0" xfId="0" applyAlignment="1">
      <alignment/>
    </xf>
    <xf numFmtId="0" fontId="0" fillId="34" borderId="17" xfId="0" applyFill="1" applyBorder="1" applyAlignment="1">
      <alignment/>
    </xf>
    <xf numFmtId="0" fontId="0" fillId="0" borderId="18" xfId="0" applyFill="1" applyBorder="1" applyAlignment="1">
      <alignment/>
    </xf>
    <xf numFmtId="0" fontId="0" fillId="0" borderId="0" xfId="0" applyFill="1" applyBorder="1" applyAlignment="1">
      <alignment/>
    </xf>
    <xf numFmtId="0" fontId="0" fillId="0" borderId="19" xfId="0" applyBorder="1" applyAlignment="1">
      <alignment horizontal="center"/>
    </xf>
    <xf numFmtId="0" fontId="7" fillId="0" borderId="20" xfId="0" applyFont="1" applyBorder="1" applyAlignment="1">
      <alignment horizontal="center"/>
    </xf>
    <xf numFmtId="0" fontId="7" fillId="0" borderId="20" xfId="0" applyFont="1" applyBorder="1" applyAlignment="1">
      <alignment/>
    </xf>
    <xf numFmtId="0" fontId="7" fillId="0" borderId="0" xfId="0" applyFont="1" applyAlignment="1">
      <alignment/>
    </xf>
    <xf numFmtId="0" fontId="7" fillId="0" borderId="21" xfId="0" applyFont="1" applyBorder="1" applyAlignment="1">
      <alignment/>
    </xf>
    <xf numFmtId="0" fontId="7" fillId="0" borderId="17" xfId="0" applyFont="1" applyBorder="1" applyAlignment="1">
      <alignment horizontal="center"/>
    </xf>
    <xf numFmtId="0" fontId="7" fillId="33" borderId="22" xfId="0" applyFont="1" applyFill="1" applyBorder="1" applyAlignment="1">
      <alignment/>
    </xf>
    <xf numFmtId="176" fontId="7" fillId="33" borderId="23" xfId="0" applyNumberFormat="1" applyFont="1" applyFill="1" applyBorder="1" applyAlignment="1">
      <alignment/>
    </xf>
    <xf numFmtId="0" fontId="7" fillId="0" borderId="22" xfId="0" applyFont="1" applyBorder="1" applyAlignment="1">
      <alignment/>
    </xf>
    <xf numFmtId="176" fontId="7" fillId="0" borderId="24" xfId="0" applyNumberFormat="1" applyFont="1" applyBorder="1" applyAlignment="1">
      <alignment/>
    </xf>
    <xf numFmtId="0" fontId="9" fillId="0" borderId="0" xfId="0" applyFont="1" applyAlignment="1">
      <alignment/>
    </xf>
    <xf numFmtId="38" fontId="0" fillId="0" borderId="0" xfId="49" applyFont="1" applyAlignment="1">
      <alignment/>
    </xf>
    <xf numFmtId="38" fontId="7" fillId="0" borderId="25" xfId="49" applyFont="1" applyBorder="1" applyAlignment="1">
      <alignment/>
    </xf>
    <xf numFmtId="38" fontId="7" fillId="33" borderId="26" xfId="49" applyFont="1" applyFill="1" applyBorder="1" applyAlignment="1">
      <alignment/>
    </xf>
    <xf numFmtId="38" fontId="0" fillId="33" borderId="0" xfId="49" applyFont="1" applyFill="1" applyBorder="1" applyAlignment="1">
      <alignment/>
    </xf>
    <xf numFmtId="38" fontId="7" fillId="33" borderId="0" xfId="49" applyFont="1" applyFill="1" applyBorder="1" applyAlignment="1">
      <alignment/>
    </xf>
    <xf numFmtId="38" fontId="7" fillId="0" borderId="0" xfId="49" applyFont="1" applyAlignment="1">
      <alignment/>
    </xf>
    <xf numFmtId="38" fontId="9" fillId="0" borderId="0" xfId="49" applyFont="1" applyAlignment="1">
      <alignment/>
    </xf>
    <xf numFmtId="38" fontId="5" fillId="0" borderId="0" xfId="49" applyFont="1" applyAlignment="1">
      <alignment/>
    </xf>
    <xf numFmtId="38" fontId="0" fillId="0" borderId="0" xfId="49" applyFont="1" applyBorder="1" applyAlignment="1">
      <alignment/>
    </xf>
    <xf numFmtId="38" fontId="0" fillId="0" borderId="27" xfId="49" applyFont="1" applyBorder="1" applyAlignment="1">
      <alignment horizontal="centerContinuous" vertical="center"/>
    </xf>
    <xf numFmtId="38" fontId="0" fillId="0" borderId="28" xfId="49" applyFont="1" applyBorder="1" applyAlignment="1">
      <alignment horizontal="centerContinuous" vertical="center"/>
    </xf>
    <xf numFmtId="38" fontId="0" fillId="0" borderId="29" xfId="49" applyFont="1" applyBorder="1" applyAlignment="1">
      <alignment horizontal="centerContinuous" vertical="center"/>
    </xf>
    <xf numFmtId="38" fontId="0" fillId="0" borderId="30" xfId="49" applyFont="1" applyBorder="1" applyAlignment="1">
      <alignment vertical="center"/>
    </xf>
    <xf numFmtId="38" fontId="0" fillId="0" borderId="31" xfId="49" applyFont="1" applyBorder="1" applyAlignment="1">
      <alignment vertical="center"/>
    </xf>
    <xf numFmtId="38" fontId="0" fillId="0" borderId="32" xfId="49" applyFont="1" applyBorder="1" applyAlignment="1">
      <alignment horizontal="center" vertical="center" textRotation="255"/>
    </xf>
    <xf numFmtId="38" fontId="0" fillId="0" borderId="0" xfId="49" applyFont="1" applyBorder="1" applyAlignment="1">
      <alignment horizontal="center" vertical="center" textRotation="255"/>
    </xf>
    <xf numFmtId="38" fontId="0" fillId="0" borderId="33" xfId="49" applyFont="1" applyBorder="1" applyAlignment="1">
      <alignment horizontal="center" vertical="center"/>
    </xf>
    <xf numFmtId="38" fontId="0" fillId="0" borderId="15" xfId="49" applyFont="1" applyBorder="1" applyAlignment="1">
      <alignment horizontal="center" vertical="center"/>
    </xf>
    <xf numFmtId="38" fontId="0" fillId="0" borderId="10" xfId="49" applyFont="1" applyBorder="1" applyAlignment="1">
      <alignment horizontal="center" vertical="center" wrapText="1"/>
    </xf>
    <xf numFmtId="38" fontId="0" fillId="0" borderId="11" xfId="49" applyFont="1" applyBorder="1" applyAlignment="1">
      <alignment horizontal="center" vertical="center"/>
    </xf>
    <xf numFmtId="38" fontId="0" fillId="0" borderId="34" xfId="49" applyFont="1" applyBorder="1" applyAlignment="1">
      <alignment horizontal="center" vertical="center" wrapText="1"/>
    </xf>
    <xf numFmtId="38" fontId="0" fillId="0" borderId="12" xfId="49" applyFont="1" applyBorder="1" applyAlignment="1">
      <alignment/>
    </xf>
    <xf numFmtId="38" fontId="0" fillId="0" borderId="35" xfId="49" applyFont="1" applyBorder="1" applyAlignment="1">
      <alignment/>
    </xf>
    <xf numFmtId="38" fontId="0" fillId="0" borderId="36" xfId="49" applyFont="1" applyBorder="1" applyAlignment="1">
      <alignment/>
    </xf>
    <xf numFmtId="38" fontId="0" fillId="0" borderId="37" xfId="49" applyFont="1" applyBorder="1" applyAlignment="1">
      <alignment/>
    </xf>
    <xf numFmtId="38" fontId="7" fillId="0" borderId="35" xfId="49" applyFont="1" applyBorder="1" applyAlignment="1">
      <alignment/>
    </xf>
    <xf numFmtId="38" fontId="7" fillId="0" borderId="38" xfId="49" applyFont="1" applyBorder="1" applyAlignment="1">
      <alignment/>
    </xf>
    <xf numFmtId="38" fontId="7" fillId="0" borderId="39" xfId="49" applyFont="1" applyBorder="1" applyAlignment="1">
      <alignment/>
    </xf>
    <xf numFmtId="38" fontId="7" fillId="0" borderId="40" xfId="49" applyFont="1" applyBorder="1" applyAlignment="1">
      <alignment/>
    </xf>
    <xf numFmtId="38" fontId="7" fillId="0" borderId="41" xfId="49" applyFont="1" applyBorder="1" applyAlignment="1">
      <alignment/>
    </xf>
    <xf numFmtId="38" fontId="7" fillId="0" borderId="42" xfId="49" applyFont="1" applyBorder="1" applyAlignment="1">
      <alignment/>
    </xf>
    <xf numFmtId="38" fontId="7" fillId="0" borderId="20" xfId="49" applyFont="1" applyBorder="1" applyAlignment="1">
      <alignment/>
    </xf>
    <xf numFmtId="38" fontId="7" fillId="0" borderId="43" xfId="49" applyFont="1" applyBorder="1" applyAlignment="1">
      <alignment/>
    </xf>
    <xf numFmtId="38" fontId="7" fillId="0" borderId="44" xfId="49" applyFont="1" applyBorder="1" applyAlignment="1">
      <alignment/>
    </xf>
    <xf numFmtId="38" fontId="7" fillId="0" borderId="45" xfId="49" applyFont="1" applyBorder="1" applyAlignment="1">
      <alignment/>
    </xf>
    <xf numFmtId="38" fontId="7" fillId="0" borderId="46" xfId="49" applyFont="1" applyBorder="1" applyAlignment="1">
      <alignment/>
    </xf>
    <xf numFmtId="38" fontId="7" fillId="0" borderId="47" xfId="49" applyFont="1" applyBorder="1" applyAlignment="1">
      <alignment/>
    </xf>
    <xf numFmtId="38" fontId="7" fillId="0" borderId="48" xfId="49" applyFont="1" applyBorder="1" applyAlignment="1">
      <alignment/>
    </xf>
    <xf numFmtId="38" fontId="7" fillId="0" borderId="49" xfId="49" applyFont="1" applyBorder="1" applyAlignment="1">
      <alignment/>
    </xf>
    <xf numFmtId="38" fontId="7" fillId="0" borderId="21" xfId="49" applyFont="1" applyBorder="1" applyAlignment="1">
      <alignment/>
    </xf>
    <xf numFmtId="38" fontId="7" fillId="0" borderId="50" xfId="49" applyFont="1" applyBorder="1" applyAlignment="1">
      <alignment/>
    </xf>
    <xf numFmtId="38" fontId="7" fillId="0" borderId="51" xfId="49" applyFont="1" applyBorder="1" applyAlignment="1">
      <alignment/>
    </xf>
    <xf numFmtId="38" fontId="7" fillId="0" borderId="52" xfId="49" applyFont="1" applyBorder="1" applyAlignment="1">
      <alignment/>
    </xf>
    <xf numFmtId="38" fontId="7" fillId="0" borderId="53" xfId="49" applyFont="1" applyBorder="1" applyAlignment="1">
      <alignment/>
    </xf>
    <xf numFmtId="38" fontId="7" fillId="0" borderId="54" xfId="49" applyFont="1" applyBorder="1" applyAlignment="1">
      <alignment/>
    </xf>
    <xf numFmtId="38" fontId="7" fillId="0" borderId="55" xfId="49" applyFont="1" applyBorder="1" applyAlignment="1">
      <alignment/>
    </xf>
    <xf numFmtId="38" fontId="7" fillId="0" borderId="56" xfId="49" applyFont="1" applyBorder="1" applyAlignment="1">
      <alignment/>
    </xf>
    <xf numFmtId="38" fontId="7" fillId="0" borderId="57" xfId="49" applyFont="1" applyBorder="1" applyAlignment="1">
      <alignment/>
    </xf>
    <xf numFmtId="38" fontId="7" fillId="33" borderId="58" xfId="49" applyFont="1" applyFill="1" applyBorder="1" applyAlignment="1">
      <alignment/>
    </xf>
    <xf numFmtId="38" fontId="7" fillId="33" borderId="59" xfId="49" applyFont="1" applyFill="1" applyBorder="1" applyAlignment="1">
      <alignment/>
    </xf>
    <xf numFmtId="38" fontId="7" fillId="0" borderId="60" xfId="49" applyFont="1" applyBorder="1" applyAlignment="1">
      <alignment/>
    </xf>
    <xf numFmtId="38" fontId="7" fillId="0" borderId="26" xfId="49" applyFont="1" applyFill="1" applyBorder="1" applyAlignment="1">
      <alignment/>
    </xf>
    <xf numFmtId="38" fontId="7" fillId="33" borderId="22" xfId="49" applyFont="1" applyFill="1" applyBorder="1" applyAlignment="1">
      <alignment/>
    </xf>
    <xf numFmtId="38" fontId="7" fillId="0" borderId="61" xfId="49" applyFont="1" applyBorder="1" applyAlignment="1">
      <alignment/>
    </xf>
    <xf numFmtId="38" fontId="7" fillId="0" borderId="57" xfId="49" applyFont="1" applyFill="1" applyBorder="1" applyAlignment="1">
      <alignment/>
    </xf>
    <xf numFmtId="38" fontId="7" fillId="0" borderId="61" xfId="49" applyFont="1" applyFill="1" applyBorder="1" applyAlignment="1">
      <alignment/>
    </xf>
    <xf numFmtId="38" fontId="0" fillId="0" borderId="0" xfId="49" applyFont="1" applyFill="1" applyBorder="1" applyAlignment="1">
      <alignment/>
    </xf>
    <xf numFmtId="38" fontId="7" fillId="0" borderId="0" xfId="49" applyFont="1" applyBorder="1" applyAlignment="1">
      <alignment/>
    </xf>
    <xf numFmtId="38" fontId="7" fillId="0" borderId="0" xfId="49" applyFont="1" applyFill="1" applyBorder="1" applyAlignment="1">
      <alignment/>
    </xf>
    <xf numFmtId="0" fontId="5" fillId="0" borderId="21" xfId="0" applyFont="1" applyBorder="1" applyAlignment="1">
      <alignment/>
    </xf>
    <xf numFmtId="176" fontId="0" fillId="0" borderId="62" xfId="0" applyNumberFormat="1" applyFont="1" applyBorder="1" applyAlignment="1">
      <alignment/>
    </xf>
    <xf numFmtId="38" fontId="0" fillId="0" borderId="0" xfId="49" applyAlignment="1">
      <alignment/>
    </xf>
    <xf numFmtId="38" fontId="0" fillId="0" borderId="0" xfId="49" applyBorder="1" applyAlignment="1">
      <alignment/>
    </xf>
    <xf numFmtId="38" fontId="0" fillId="0" borderId="27" xfId="49" applyBorder="1" applyAlignment="1">
      <alignment horizontal="centerContinuous" vertical="center"/>
    </xf>
    <xf numFmtId="38" fontId="0" fillId="0" borderId="28" xfId="49" applyBorder="1" applyAlignment="1">
      <alignment horizontal="centerContinuous" vertical="center"/>
    </xf>
    <xf numFmtId="38" fontId="0" fillId="0" borderId="29" xfId="49" applyBorder="1" applyAlignment="1">
      <alignment horizontal="centerContinuous" vertical="center"/>
    </xf>
    <xf numFmtId="38" fontId="0" fillId="0" borderId="30" xfId="49" applyBorder="1" applyAlignment="1">
      <alignment vertical="center"/>
    </xf>
    <xf numFmtId="38" fontId="0" fillId="0" borderId="31" xfId="49" applyBorder="1" applyAlignment="1">
      <alignment vertical="center"/>
    </xf>
    <xf numFmtId="38" fontId="0" fillId="0" borderId="32" xfId="49" applyBorder="1" applyAlignment="1">
      <alignment horizontal="center" vertical="center" textRotation="255"/>
    </xf>
    <xf numFmtId="38" fontId="0" fillId="0" borderId="0" xfId="49" applyBorder="1" applyAlignment="1">
      <alignment horizontal="center" vertical="center" textRotation="255"/>
    </xf>
    <xf numFmtId="38" fontId="0" fillId="0" borderId="33" xfId="49" applyBorder="1" applyAlignment="1">
      <alignment horizontal="center" vertical="center"/>
    </xf>
    <xf numFmtId="38" fontId="0" fillId="0" borderId="15" xfId="49" applyBorder="1" applyAlignment="1">
      <alignment horizontal="center" vertical="center"/>
    </xf>
    <xf numFmtId="38" fontId="0" fillId="0" borderId="10" xfId="49" applyBorder="1" applyAlignment="1">
      <alignment horizontal="center" vertical="center" wrapText="1"/>
    </xf>
    <xf numFmtId="38" fontId="0" fillId="0" borderId="11" xfId="49" applyBorder="1" applyAlignment="1">
      <alignment horizontal="center" vertical="center"/>
    </xf>
    <xf numFmtId="38" fontId="0" fillId="0" borderId="34" xfId="49" applyBorder="1" applyAlignment="1">
      <alignment horizontal="center" vertical="center" wrapText="1"/>
    </xf>
    <xf numFmtId="38" fontId="0" fillId="0" borderId="12" xfId="49" applyBorder="1" applyAlignment="1">
      <alignment/>
    </xf>
    <xf numFmtId="38" fontId="0" fillId="0" borderId="35" xfId="49" applyBorder="1" applyAlignment="1">
      <alignment/>
    </xf>
    <xf numFmtId="38" fontId="0" fillId="0" borderId="36" xfId="49" applyBorder="1" applyAlignment="1">
      <alignment/>
    </xf>
    <xf numFmtId="38" fontId="0" fillId="0" borderId="37" xfId="49" applyBorder="1" applyAlignment="1">
      <alignment/>
    </xf>
    <xf numFmtId="38" fontId="0" fillId="33" borderId="0" xfId="49" applyFill="1" applyBorder="1" applyAlignment="1">
      <alignment/>
    </xf>
    <xf numFmtId="38" fontId="0" fillId="0" borderId="0" xfId="49" applyFill="1" applyBorder="1" applyAlignment="1">
      <alignment/>
    </xf>
    <xf numFmtId="38" fontId="7" fillId="0" borderId="19" xfId="49" applyFont="1" applyBorder="1" applyAlignment="1">
      <alignment horizontal="center" vertical="center"/>
    </xf>
    <xf numFmtId="38" fontId="7" fillId="0" borderId="19" xfId="49" applyFont="1" applyBorder="1" applyAlignment="1">
      <alignment vertical="center"/>
    </xf>
    <xf numFmtId="38" fontId="7" fillId="0" borderId="27" xfId="49" applyFont="1" applyBorder="1" applyAlignment="1">
      <alignment vertical="center"/>
    </xf>
    <xf numFmtId="38" fontId="7" fillId="0" borderId="63" xfId="49" applyFont="1" applyBorder="1" applyAlignment="1">
      <alignment vertical="center"/>
    </xf>
    <xf numFmtId="38" fontId="7" fillId="0" borderId="64" xfId="49" applyFont="1" applyBorder="1" applyAlignment="1">
      <alignment vertical="center"/>
    </xf>
    <xf numFmtId="38" fontId="7" fillId="0" borderId="65" xfId="49" applyFont="1" applyBorder="1" applyAlignment="1">
      <alignment vertical="center"/>
    </xf>
    <xf numFmtId="38" fontId="7" fillId="0" borderId="28" xfId="49" applyFont="1" applyBorder="1" applyAlignment="1">
      <alignment vertical="center"/>
    </xf>
    <xf numFmtId="38" fontId="7" fillId="0" borderId="66" xfId="49" applyFont="1" applyBorder="1" applyAlignment="1">
      <alignment vertical="center"/>
    </xf>
    <xf numFmtId="38" fontId="7" fillId="0" borderId="67" xfId="49" applyFont="1" applyBorder="1" applyAlignment="1">
      <alignment vertical="center"/>
    </xf>
    <xf numFmtId="38" fontId="0" fillId="0" borderId="29" xfId="49" applyFont="1" applyBorder="1" applyAlignment="1">
      <alignment vertical="center"/>
    </xf>
    <xf numFmtId="38" fontId="7" fillId="0" borderId="0" xfId="49" applyFont="1" applyAlignment="1">
      <alignment vertical="center"/>
    </xf>
    <xf numFmtId="38" fontId="7" fillId="0" borderId="21" xfId="49" applyFont="1" applyBorder="1" applyAlignment="1">
      <alignment horizontal="center" vertical="center"/>
    </xf>
    <xf numFmtId="38" fontId="7" fillId="0" borderId="21" xfId="49" applyFont="1" applyBorder="1" applyAlignment="1">
      <alignment vertical="center"/>
    </xf>
    <xf numFmtId="38" fontId="7" fillId="0" borderId="50" xfId="49" applyFont="1" applyBorder="1" applyAlignment="1">
      <alignment vertical="center"/>
    </xf>
    <xf numFmtId="38" fontId="7" fillId="0" borderId="68" xfId="49" applyFont="1" applyBorder="1" applyAlignment="1">
      <alignment vertical="center"/>
    </xf>
    <xf numFmtId="38" fontId="7" fillId="0" borderId="43" xfId="49" applyFont="1" applyBorder="1" applyAlignment="1">
      <alignment vertical="center"/>
    </xf>
    <xf numFmtId="38" fontId="7" fillId="0" borderId="53" xfId="49" applyFont="1" applyBorder="1" applyAlignment="1">
      <alignment vertical="center"/>
    </xf>
    <xf numFmtId="38" fontId="7" fillId="0" borderId="69" xfId="49" applyFont="1" applyBorder="1" applyAlignment="1">
      <alignment vertical="center"/>
    </xf>
    <xf numFmtId="38" fontId="7" fillId="0" borderId="70" xfId="49" applyFont="1" applyBorder="1" applyAlignment="1">
      <alignment vertical="center"/>
    </xf>
    <xf numFmtId="38" fontId="7" fillId="0" borderId="71" xfId="49" applyFont="1" applyBorder="1" applyAlignment="1">
      <alignment vertical="center"/>
    </xf>
    <xf numFmtId="38" fontId="0" fillId="0" borderId="72" xfId="49" applyFont="1" applyBorder="1" applyAlignment="1">
      <alignment vertical="center"/>
    </xf>
    <xf numFmtId="38" fontId="7" fillId="0" borderId="54" xfId="49" applyFont="1" applyBorder="1" applyAlignment="1">
      <alignment vertical="center"/>
    </xf>
    <xf numFmtId="38" fontId="7" fillId="0" borderId="48" xfId="49" applyFont="1" applyBorder="1" applyAlignment="1">
      <alignment vertical="center"/>
    </xf>
    <xf numFmtId="38" fontId="7" fillId="0" borderId="73" xfId="49" applyFont="1" applyBorder="1" applyAlignment="1">
      <alignment horizontal="center" vertical="center"/>
    </xf>
    <xf numFmtId="38" fontId="7" fillId="0" borderId="73" xfId="49" applyFont="1" applyBorder="1" applyAlignment="1">
      <alignment vertical="center"/>
    </xf>
    <xf numFmtId="38" fontId="7" fillId="0" borderId="74" xfId="49" applyFont="1" applyBorder="1" applyAlignment="1">
      <alignment vertical="center"/>
    </xf>
    <xf numFmtId="38" fontId="7" fillId="0" borderId="75" xfId="49" applyFont="1" applyBorder="1" applyAlignment="1">
      <alignment vertical="center"/>
    </xf>
    <xf numFmtId="38" fontId="7" fillId="0" borderId="10" xfId="49" applyFont="1" applyBorder="1" applyAlignment="1">
      <alignment vertical="center"/>
    </xf>
    <xf numFmtId="38" fontId="7" fillId="0" borderId="11" xfId="49" applyFont="1" applyBorder="1" applyAlignment="1">
      <alignment vertical="center"/>
    </xf>
    <xf numFmtId="38" fontId="7" fillId="33" borderId="76" xfId="49" applyFont="1" applyFill="1" applyBorder="1" applyAlignment="1">
      <alignment vertical="center"/>
    </xf>
    <xf numFmtId="38" fontId="7" fillId="0" borderId="77" xfId="49" applyFont="1" applyBorder="1" applyAlignment="1">
      <alignment vertical="center"/>
    </xf>
    <xf numFmtId="38" fontId="7" fillId="0" borderId="78" xfId="49" applyFont="1" applyBorder="1" applyAlignment="1">
      <alignment vertical="center"/>
    </xf>
    <xf numFmtId="38" fontId="7" fillId="0" borderId="79" xfId="49" applyFont="1" applyBorder="1" applyAlignment="1">
      <alignment vertical="center"/>
    </xf>
    <xf numFmtId="38" fontId="7" fillId="0" borderId="76" xfId="49" applyFont="1" applyBorder="1" applyAlignment="1">
      <alignment vertical="center"/>
    </xf>
    <xf numFmtId="38" fontId="0" fillId="0" borderId="76" xfId="49" applyFont="1" applyBorder="1" applyAlignment="1">
      <alignment vertical="center"/>
    </xf>
    <xf numFmtId="38" fontId="7" fillId="33" borderId="28" xfId="49" applyFont="1" applyFill="1" applyBorder="1" applyAlignment="1">
      <alignment vertical="center"/>
    </xf>
    <xf numFmtId="38" fontId="0" fillId="33" borderId="29" xfId="49" applyFont="1" applyFill="1" applyBorder="1" applyAlignment="1">
      <alignment vertical="center"/>
    </xf>
    <xf numFmtId="38" fontId="7" fillId="33" borderId="69" xfId="49" applyFont="1" applyFill="1" applyBorder="1" applyAlignment="1">
      <alignment vertical="center"/>
    </xf>
    <xf numFmtId="38" fontId="0" fillId="33" borderId="72" xfId="49" applyFont="1" applyFill="1" applyBorder="1" applyAlignment="1">
      <alignment vertical="center"/>
    </xf>
    <xf numFmtId="38" fontId="7" fillId="0" borderId="11" xfId="49" applyFont="1" applyFill="1" applyBorder="1" applyAlignment="1">
      <alignment vertical="center"/>
    </xf>
    <xf numFmtId="38" fontId="7" fillId="35" borderId="17" xfId="49" applyFont="1" applyFill="1" applyBorder="1" applyAlignment="1">
      <alignment/>
    </xf>
    <xf numFmtId="38" fontId="7" fillId="0" borderId="80" xfId="49" applyFont="1" applyBorder="1" applyAlignment="1">
      <alignment/>
    </xf>
    <xf numFmtId="38" fontId="7" fillId="0" borderId="12" xfId="49" applyFont="1" applyBorder="1" applyAlignment="1">
      <alignment/>
    </xf>
    <xf numFmtId="0" fontId="10" fillId="0" borderId="0" xfId="0" applyFont="1" applyAlignment="1">
      <alignment/>
    </xf>
    <xf numFmtId="0" fontId="11" fillId="0" borderId="0" xfId="0" applyFont="1" applyAlignment="1">
      <alignment/>
    </xf>
    <xf numFmtId="0" fontId="5" fillId="0" borderId="20" xfId="0" applyFont="1" applyBorder="1" applyAlignment="1">
      <alignment horizontal="left"/>
    </xf>
    <xf numFmtId="38" fontId="7" fillId="36" borderId="46" xfId="49" applyFont="1" applyFill="1" applyBorder="1" applyAlignment="1">
      <alignment/>
    </xf>
    <xf numFmtId="38" fontId="7" fillId="36" borderId="39" xfId="49" applyFont="1" applyFill="1" applyBorder="1" applyAlignment="1">
      <alignment/>
    </xf>
    <xf numFmtId="38" fontId="7" fillId="36" borderId="25" xfId="49" applyFont="1" applyFill="1" applyBorder="1" applyAlignment="1">
      <alignment/>
    </xf>
    <xf numFmtId="38" fontId="7" fillId="36" borderId="29" xfId="49" applyFont="1" applyFill="1" applyBorder="1" applyAlignment="1">
      <alignment/>
    </xf>
    <xf numFmtId="38" fontId="7" fillId="36" borderId="65" xfId="49" applyFont="1" applyFill="1" applyBorder="1" applyAlignment="1">
      <alignment/>
    </xf>
    <xf numFmtId="0" fontId="12" fillId="34" borderId="17" xfId="0" applyFont="1" applyFill="1" applyBorder="1" applyAlignment="1">
      <alignment/>
    </xf>
    <xf numFmtId="0" fontId="13" fillId="0" borderId="0" xfId="0" applyFont="1" applyAlignment="1">
      <alignment/>
    </xf>
    <xf numFmtId="38" fontId="13" fillId="0" borderId="0" xfId="49" applyFont="1" applyAlignment="1">
      <alignment/>
    </xf>
    <xf numFmtId="0" fontId="0" fillId="0" borderId="81" xfId="0" applyBorder="1" applyAlignment="1">
      <alignment horizontal="center" vertical="center"/>
    </xf>
    <xf numFmtId="0" fontId="0" fillId="0" borderId="82" xfId="0" applyBorder="1" applyAlignment="1">
      <alignment/>
    </xf>
    <xf numFmtId="0" fontId="0" fillId="0" borderId="83" xfId="0" applyBorder="1" applyAlignment="1">
      <alignment/>
    </xf>
    <xf numFmtId="0" fontId="0" fillId="0" borderId="81" xfId="0" applyBorder="1" applyAlignment="1">
      <alignment horizontal="center" vertical="center" wrapText="1"/>
    </xf>
    <xf numFmtId="38" fontId="6" fillId="0" borderId="81" xfId="49" applyFont="1" applyBorder="1" applyAlignment="1">
      <alignment horizontal="center" vertical="center" wrapText="1"/>
    </xf>
    <xf numFmtId="38" fontId="0" fillId="0" borderId="82" xfId="49" applyBorder="1" applyAlignment="1">
      <alignment wrapText="1"/>
    </xf>
    <xf numFmtId="38" fontId="0" fillId="0" borderId="83" xfId="49" applyBorder="1" applyAlignment="1">
      <alignment wrapText="1"/>
    </xf>
    <xf numFmtId="38" fontId="0" fillId="0" borderId="56" xfId="49" applyBorder="1" applyAlignment="1">
      <alignment horizontal="center"/>
    </xf>
    <xf numFmtId="38" fontId="0" fillId="0" borderId="84" xfId="49" applyBorder="1" applyAlignment="1">
      <alignment horizontal="center"/>
    </xf>
    <xf numFmtId="38" fontId="0" fillId="0" borderId="85" xfId="49" applyBorder="1" applyAlignment="1">
      <alignment horizontal="center"/>
    </xf>
    <xf numFmtId="38" fontId="0" fillId="0" borderId="56" xfId="49" applyBorder="1" applyAlignment="1">
      <alignment horizontal="right"/>
    </xf>
    <xf numFmtId="38" fontId="0" fillId="0" borderId="86" xfId="49" applyBorder="1" applyAlignment="1">
      <alignment horizontal="right"/>
    </xf>
    <xf numFmtId="0" fontId="0" fillId="0" borderId="23" xfId="0" applyFont="1" applyBorder="1" applyAlignment="1">
      <alignment horizontal="left"/>
    </xf>
    <xf numFmtId="0" fontId="0" fillId="0" borderId="26" xfId="0" applyFont="1" applyBorder="1" applyAlignment="1">
      <alignment horizontal="left"/>
    </xf>
    <xf numFmtId="38" fontId="0" fillId="0" borderId="56" xfId="49" applyFont="1" applyBorder="1" applyAlignment="1">
      <alignment horizontal="right"/>
    </xf>
    <xf numFmtId="38" fontId="0" fillId="0" borderId="86" xfId="49" applyFont="1" applyBorder="1" applyAlignment="1">
      <alignment horizontal="right"/>
    </xf>
    <xf numFmtId="0" fontId="0" fillId="0" borderId="57" xfId="0" applyBorder="1" applyAlignment="1">
      <alignment horizontal="left"/>
    </xf>
    <xf numFmtId="0" fontId="0" fillId="0" borderId="84" xfId="0" applyBorder="1" applyAlignment="1">
      <alignment horizontal="left"/>
    </xf>
    <xf numFmtId="0" fontId="0" fillId="0" borderId="85" xfId="0" applyBorder="1" applyAlignment="1">
      <alignment horizontal="left"/>
    </xf>
    <xf numFmtId="38" fontId="6" fillId="0" borderId="87" xfId="49" applyFont="1" applyBorder="1" applyAlignment="1">
      <alignment horizontal="center" vertical="center" wrapText="1"/>
    </xf>
    <xf numFmtId="38" fontId="6" fillId="0" borderId="88" xfId="49" applyFont="1" applyBorder="1" applyAlignment="1">
      <alignment horizontal="center" vertical="center"/>
    </xf>
    <xf numFmtId="38" fontId="0" fillId="0" borderId="50" xfId="49" applyBorder="1" applyAlignment="1">
      <alignment horizontal="center" vertical="center" wrapText="1"/>
    </xf>
    <xf numFmtId="38" fontId="0" fillId="0" borderId="89" xfId="49" applyBorder="1" applyAlignment="1">
      <alignment horizontal="center" vertical="center"/>
    </xf>
    <xf numFmtId="38" fontId="0" fillId="0" borderId="90" xfId="49" applyBorder="1" applyAlignment="1">
      <alignment horizontal="center" vertical="center" wrapText="1"/>
    </xf>
    <xf numFmtId="38" fontId="0" fillId="0" borderId="91" xfId="49" applyBorder="1" applyAlignment="1">
      <alignment/>
    </xf>
    <xf numFmtId="38" fontId="0" fillId="0" borderId="48" xfId="49" applyBorder="1" applyAlignment="1">
      <alignment/>
    </xf>
    <xf numFmtId="38" fontId="0" fillId="0" borderId="46" xfId="49" applyBorder="1" applyAlignment="1">
      <alignment/>
    </xf>
    <xf numFmtId="38" fontId="0" fillId="0" borderId="92" xfId="49" applyBorder="1" applyAlignment="1">
      <alignment horizontal="center" vertical="center" wrapText="1"/>
    </xf>
    <xf numFmtId="38" fontId="0" fillId="0" borderId="93" xfId="49" applyBorder="1" applyAlignment="1">
      <alignment horizontal="center" vertical="center"/>
    </xf>
    <xf numFmtId="38" fontId="0" fillId="0" borderId="87" xfId="49" applyBorder="1" applyAlignment="1">
      <alignment horizontal="center" vertical="center" wrapText="1"/>
    </xf>
    <xf numFmtId="38" fontId="0" fillId="0" borderId="88" xfId="49" applyBorder="1" applyAlignment="1">
      <alignment horizontal="center" vertical="center"/>
    </xf>
    <xf numFmtId="38" fontId="0" fillId="0" borderId="81" xfId="49" applyBorder="1" applyAlignment="1">
      <alignment horizontal="center" vertical="center" wrapText="1"/>
    </xf>
    <xf numFmtId="38" fontId="0" fillId="0" borderId="82" xfId="49" applyBorder="1" applyAlignment="1">
      <alignment/>
    </xf>
    <xf numFmtId="38" fontId="0" fillId="0" borderId="83" xfId="49" applyBorder="1" applyAlignment="1">
      <alignment/>
    </xf>
    <xf numFmtId="0" fontId="0" fillId="0" borderId="90" xfId="0" applyBorder="1" applyAlignment="1">
      <alignment horizontal="center" vertical="center"/>
    </xf>
    <xf numFmtId="0" fontId="0" fillId="0" borderId="18" xfId="0" applyBorder="1" applyAlignment="1">
      <alignment/>
    </xf>
    <xf numFmtId="0" fontId="0" fillId="0" borderId="91" xfId="0" applyBorder="1" applyAlignment="1">
      <alignment/>
    </xf>
    <xf numFmtId="0" fontId="0" fillId="0" borderId="48" xfId="0" applyBorder="1" applyAlignment="1">
      <alignment/>
    </xf>
    <xf numFmtId="0" fontId="0" fillId="0" borderId="39" xfId="0" applyBorder="1" applyAlignment="1">
      <alignment/>
    </xf>
    <xf numFmtId="0" fontId="0" fillId="0" borderId="46" xfId="0" applyBorder="1" applyAlignment="1">
      <alignment/>
    </xf>
    <xf numFmtId="0" fontId="0" fillId="0" borderId="94" xfId="0" applyBorder="1" applyAlignment="1">
      <alignment horizontal="center" vertical="center"/>
    </xf>
    <xf numFmtId="0" fontId="0" fillId="0" borderId="95" xfId="0" applyBorder="1" applyAlignment="1">
      <alignment horizontal="center" vertical="center"/>
    </xf>
    <xf numFmtId="38" fontId="0" fillId="0" borderId="96" xfId="49" applyBorder="1" applyAlignment="1">
      <alignment horizontal="center" vertical="center" wrapText="1"/>
    </xf>
    <xf numFmtId="38" fontId="0" fillId="0" borderId="97" xfId="49" applyBorder="1" applyAlignment="1">
      <alignment horizontal="center" vertical="center"/>
    </xf>
    <xf numFmtId="38" fontId="0" fillId="0" borderId="82" xfId="49" applyFont="1" applyBorder="1" applyAlignment="1">
      <alignment wrapText="1"/>
    </xf>
    <xf numFmtId="38" fontId="0" fillId="0" borderId="83" xfId="49" applyFont="1" applyBorder="1" applyAlignment="1">
      <alignment wrapText="1"/>
    </xf>
    <xf numFmtId="38" fontId="0" fillId="0" borderId="56" xfId="49" applyFont="1" applyBorder="1" applyAlignment="1">
      <alignment horizontal="center"/>
    </xf>
    <xf numFmtId="38" fontId="0" fillId="0" borderId="84" xfId="49" applyFont="1" applyBorder="1" applyAlignment="1">
      <alignment horizontal="center"/>
    </xf>
    <xf numFmtId="38" fontId="0" fillId="0" borderId="85" xfId="49" applyFont="1" applyBorder="1" applyAlignment="1">
      <alignment horizontal="center"/>
    </xf>
    <xf numFmtId="38" fontId="0" fillId="0" borderId="50" xfId="49" applyFont="1" applyBorder="1" applyAlignment="1">
      <alignment horizontal="center" vertical="center" wrapText="1"/>
    </xf>
    <xf numFmtId="38" fontId="0" fillId="0" borderId="89" xfId="49" applyFont="1" applyBorder="1" applyAlignment="1">
      <alignment horizontal="center" vertical="center"/>
    </xf>
    <xf numFmtId="38" fontId="0" fillId="0" borderId="90" xfId="49" applyFont="1" applyBorder="1" applyAlignment="1">
      <alignment horizontal="center" vertical="center" wrapText="1"/>
    </xf>
    <xf numFmtId="38" fontId="0" fillId="0" borderId="91" xfId="49" applyFont="1" applyBorder="1" applyAlignment="1">
      <alignment/>
    </xf>
    <xf numFmtId="38" fontId="0" fillId="0" borderId="48" xfId="49" applyFont="1" applyBorder="1" applyAlignment="1">
      <alignment/>
    </xf>
    <xf numFmtId="38" fontId="0" fillId="0" borderId="46" xfId="49" applyFont="1" applyBorder="1" applyAlignment="1">
      <alignment/>
    </xf>
    <xf numFmtId="38" fontId="0" fillId="0" borderId="92" xfId="49" applyFont="1" applyBorder="1" applyAlignment="1">
      <alignment horizontal="center" vertical="center" wrapText="1"/>
    </xf>
    <xf numFmtId="38" fontId="0" fillId="0" borderId="93" xfId="49" applyFont="1" applyBorder="1" applyAlignment="1">
      <alignment horizontal="center" vertical="center"/>
    </xf>
    <xf numFmtId="38" fontId="0" fillId="0" borderId="87" xfId="49" applyFont="1" applyBorder="1" applyAlignment="1">
      <alignment horizontal="center" vertical="center" wrapText="1"/>
    </xf>
    <xf numFmtId="38" fontId="0" fillId="0" borderId="88" xfId="49" applyFont="1" applyBorder="1" applyAlignment="1">
      <alignment horizontal="center" vertical="center"/>
    </xf>
    <xf numFmtId="38" fontId="0" fillId="0" borderId="81" xfId="49" applyFont="1" applyBorder="1" applyAlignment="1">
      <alignment horizontal="center" vertical="center" wrapText="1"/>
    </xf>
    <xf numFmtId="38" fontId="0" fillId="0" borderId="82" xfId="49" applyFont="1" applyBorder="1" applyAlignment="1">
      <alignment/>
    </xf>
    <xf numFmtId="38" fontId="0" fillId="0" borderId="83" xfId="49" applyFont="1" applyBorder="1" applyAlignment="1">
      <alignment/>
    </xf>
    <xf numFmtId="38" fontId="0" fillId="0" borderId="56" xfId="49" applyFont="1" applyBorder="1" applyAlignment="1">
      <alignment horizontal="right"/>
    </xf>
    <xf numFmtId="38" fontId="0" fillId="0" borderId="86" xfId="49" applyFont="1" applyBorder="1" applyAlignment="1">
      <alignment horizontal="right"/>
    </xf>
    <xf numFmtId="38" fontId="0" fillId="0" borderId="96" xfId="49" applyFont="1" applyBorder="1" applyAlignment="1">
      <alignment horizontal="center" vertical="center" wrapText="1"/>
    </xf>
    <xf numFmtId="38" fontId="0" fillId="0" borderId="97" xfId="49" applyFont="1" applyBorder="1" applyAlignment="1">
      <alignment horizontal="center" vertical="center"/>
    </xf>
    <xf numFmtId="0" fontId="0" fillId="0" borderId="56" xfId="0" applyBorder="1" applyAlignment="1">
      <alignment horizontal="right"/>
    </xf>
    <xf numFmtId="0" fontId="0" fillId="0" borderId="86" xfId="0" applyBorder="1" applyAlignment="1">
      <alignment horizontal="right"/>
    </xf>
    <xf numFmtId="0" fontId="0" fillId="0" borderId="56" xfId="0" applyFont="1" applyBorder="1" applyAlignment="1">
      <alignment horizontal="right"/>
    </xf>
    <xf numFmtId="0" fontId="0" fillId="0" borderId="86" xfId="0" applyFont="1" applyBorder="1" applyAlignment="1">
      <alignment horizontal="right"/>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98" xfId="0" applyBorder="1" applyAlignment="1">
      <alignment horizontal="center" vertical="center" wrapText="1"/>
    </xf>
    <xf numFmtId="0" fontId="0" fillId="0" borderId="89" xfId="0" applyBorder="1" applyAlignment="1">
      <alignment vertical="center"/>
    </xf>
    <xf numFmtId="0" fontId="6" fillId="0" borderId="98" xfId="0" applyFont="1" applyBorder="1" applyAlignment="1">
      <alignment horizontal="center" vertical="center" wrapText="1"/>
    </xf>
    <xf numFmtId="0" fontId="6" fillId="0" borderId="89" xfId="0" applyFont="1" applyBorder="1" applyAlignment="1">
      <alignment vertical="center"/>
    </xf>
    <xf numFmtId="0" fontId="0" fillId="0" borderId="82" xfId="0" applyBorder="1" applyAlignment="1">
      <alignment horizontal="center" vertical="center" wrapText="1"/>
    </xf>
    <xf numFmtId="0" fontId="6" fillId="0" borderId="81" xfId="0" applyFont="1" applyBorder="1" applyAlignment="1">
      <alignment horizontal="center" vertical="center" wrapText="1"/>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4298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4394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6965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7061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98964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99060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6965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7061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4298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4394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6965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7061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4298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4394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23</xdr:row>
      <xdr:rowOff>9525</xdr:rowOff>
    </xdr:from>
    <xdr:to>
      <xdr:col>4</xdr:col>
      <xdr:colOff>0</xdr:colOff>
      <xdr:row>23</xdr:row>
      <xdr:rowOff>171450</xdr:rowOff>
    </xdr:to>
    <xdr:sp>
      <xdr:nvSpPr>
        <xdr:cNvPr id="1" name="Line 1"/>
        <xdr:cNvSpPr>
          <a:spLocks/>
        </xdr:cNvSpPr>
      </xdr:nvSpPr>
      <xdr:spPr>
        <a:xfrm flipV="1">
          <a:off x="3781425" y="80295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0</xdr:rowOff>
    </xdr:from>
    <xdr:to>
      <xdr:col>4</xdr:col>
      <xdr:colOff>0</xdr:colOff>
      <xdr:row>25</xdr:row>
      <xdr:rowOff>0</xdr:rowOff>
    </xdr:to>
    <xdr:sp>
      <xdr:nvSpPr>
        <xdr:cNvPr id="2" name="Line 2"/>
        <xdr:cNvSpPr>
          <a:spLocks/>
        </xdr:cNvSpPr>
      </xdr:nvSpPr>
      <xdr:spPr>
        <a:xfrm flipV="1">
          <a:off x="3781425" y="84010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6965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7061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4298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4394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6965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7061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6965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7061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4298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4394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6965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7061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4298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4394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6965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7061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2"/>
  <sheetViews>
    <sheetView zoomScalePageLayoutView="0" workbookViewId="0" topLeftCell="A1">
      <selection activeCell="A22" sqref="A22"/>
    </sheetView>
  </sheetViews>
  <sheetFormatPr defaultColWidth="9.00390625" defaultRowHeight="13.5"/>
  <cols>
    <col min="1" max="1" width="20.125" style="0" customWidth="1"/>
    <col min="2" max="2" width="64.625" style="0" customWidth="1"/>
  </cols>
  <sheetData>
    <row r="2" ht="19.5" thickBot="1">
      <c r="A2" s="165" t="s">
        <v>116</v>
      </c>
    </row>
    <row r="3" spans="1:2" ht="30" customHeight="1" thickBot="1">
      <c r="A3" s="172" t="s">
        <v>57</v>
      </c>
      <c r="B3" s="26"/>
    </row>
    <row r="4" spans="1:2" ht="30" customHeight="1" thickBot="1">
      <c r="A4" s="172" t="s">
        <v>115</v>
      </c>
      <c r="B4" s="26"/>
    </row>
    <row r="5" spans="1:2" ht="21" customHeight="1">
      <c r="A5" s="27"/>
      <c r="B5" s="27"/>
    </row>
    <row r="6" spans="1:2" ht="21" customHeight="1">
      <c r="A6" s="28"/>
      <c r="B6" s="28"/>
    </row>
    <row r="11" s="164" customFormat="1" ht="14.25">
      <c r="A11" s="164" t="s">
        <v>58</v>
      </c>
    </row>
    <row r="12" s="164" customFormat="1" ht="14.25">
      <c r="A12" s="164" t="s">
        <v>59</v>
      </c>
    </row>
    <row r="13" s="164" customFormat="1" ht="14.25"/>
    <row r="14" s="164" customFormat="1" ht="14.25">
      <c r="A14" s="164" t="s">
        <v>118</v>
      </c>
    </row>
    <row r="15" s="164" customFormat="1" ht="14.25"/>
    <row r="16" s="164" customFormat="1" ht="14.25">
      <c r="A16" s="164" t="s">
        <v>117</v>
      </c>
    </row>
    <row r="17" s="164" customFormat="1" ht="14.25">
      <c r="A17" s="164" t="s">
        <v>119</v>
      </c>
    </row>
    <row r="18" s="164" customFormat="1" ht="14.25"/>
    <row r="19" s="164" customFormat="1" ht="14.25">
      <c r="A19" s="164" t="s">
        <v>60</v>
      </c>
    </row>
    <row r="20" s="164" customFormat="1" ht="14.25"/>
    <row r="21" s="164" customFormat="1" ht="14.25">
      <c r="A21" s="164" t="s">
        <v>114</v>
      </c>
    </row>
    <row r="22" s="164" customFormat="1" ht="14.25">
      <c r="A22" s="164" t="s">
        <v>120</v>
      </c>
    </row>
  </sheetData>
  <sheetProtection/>
  <dataValidations count="1">
    <dataValidation allowBlank="1" showInputMessage="1" showErrorMessage="1" imeMode="on" sqref="B1:B65536"/>
  </dataValidations>
  <printOptions/>
  <pageMargins left="0.69" right="0.42"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2" sqref="F2"/>
    </sheetView>
  </sheetViews>
  <sheetFormatPr defaultColWidth="9.00390625" defaultRowHeight="13.5"/>
  <cols>
    <col min="1" max="1" width="10.875" style="0" customWidth="1"/>
    <col min="2" max="2" width="21.75390625" style="0" customWidth="1"/>
    <col min="3" max="3" width="13.25390625" style="40" customWidth="1"/>
    <col min="4" max="4" width="12.00390625" style="40" customWidth="1"/>
    <col min="5" max="5" width="9.00390625" style="40" customWidth="1"/>
    <col min="6" max="9" width="12.00390625" style="40" customWidth="1"/>
    <col min="10" max="10" width="13.875" style="40" customWidth="1"/>
    <col min="11" max="11" width="12.00390625" style="40" customWidth="1"/>
    <col min="12" max="12" width="13.00390625" style="40" bestFit="1" customWidth="1"/>
    <col min="13" max="13" width="10.875" style="40" customWidth="1"/>
    <col min="14" max="14" width="13.00390625" style="40" bestFit="1" customWidth="1"/>
    <col min="15" max="15" width="12.00390625" style="0" customWidth="1"/>
    <col min="16" max="16" width="12.00390625" style="40" customWidth="1"/>
    <col min="17" max="17" width="10.625" style="0" customWidth="1"/>
  </cols>
  <sheetData>
    <row r="1" spans="1:17" ht="25.5" customHeight="1" thickBot="1">
      <c r="A1" s="39" t="s">
        <v>122</v>
      </c>
      <c r="F1" s="46" t="s">
        <v>121</v>
      </c>
      <c r="H1" s="46" t="s">
        <v>110</v>
      </c>
      <c r="I1" s="47"/>
      <c r="J1" s="47"/>
      <c r="M1" s="237" t="s">
        <v>0</v>
      </c>
      <c r="N1" s="238"/>
      <c r="O1" s="187">
        <f>'初期設定＜固形＞'!B3</f>
        <v>0</v>
      </c>
      <c r="P1" s="187"/>
      <c r="Q1" s="188"/>
    </row>
    <row r="2" spans="1:17" ht="25.5" customHeight="1" thickBot="1">
      <c r="A2" s="39" t="s">
        <v>1</v>
      </c>
      <c r="M2" s="189" t="s">
        <v>2</v>
      </c>
      <c r="N2" s="190"/>
      <c r="O2" s="191">
        <f>'初期設定＜固形＞'!B4</f>
        <v>0</v>
      </c>
      <c r="P2" s="192"/>
      <c r="Q2" s="193"/>
    </row>
    <row r="3" spans="12:17" ht="15" customHeight="1">
      <c r="L3" s="48"/>
      <c r="Q3" t="s">
        <v>3</v>
      </c>
    </row>
    <row r="4" ht="14.25" thickBot="1">
      <c r="L4" s="48"/>
    </row>
    <row r="5" spans="1:17" ht="14.25" thickBot="1">
      <c r="A5" s="175" t="s">
        <v>4</v>
      </c>
      <c r="B5" s="178" t="s">
        <v>5</v>
      </c>
      <c r="C5" s="179" t="s">
        <v>6</v>
      </c>
      <c r="D5" s="221" t="s">
        <v>7</v>
      </c>
      <c r="E5" s="222"/>
      <c r="F5" s="222"/>
      <c r="G5" s="222"/>
      <c r="H5" s="222"/>
      <c r="I5" s="223"/>
      <c r="J5" s="234" t="s">
        <v>8</v>
      </c>
      <c r="K5" s="209" t="s">
        <v>9</v>
      </c>
      <c r="L5" s="210"/>
      <c r="M5" s="210"/>
      <c r="N5" s="210"/>
      <c r="O5" s="210"/>
      <c r="P5" s="211"/>
      <c r="Q5" s="178" t="s">
        <v>10</v>
      </c>
    </row>
    <row r="6" spans="1:17" ht="13.5" customHeight="1">
      <c r="A6" s="176"/>
      <c r="B6" s="176"/>
      <c r="C6" s="219"/>
      <c r="D6" s="49" t="s">
        <v>11</v>
      </c>
      <c r="E6" s="50"/>
      <c r="F6" s="50"/>
      <c r="G6" s="51"/>
      <c r="H6" s="226" t="s">
        <v>12</v>
      </c>
      <c r="I6" s="227"/>
      <c r="J6" s="235"/>
      <c r="K6" s="212"/>
      <c r="L6" s="213"/>
      <c r="M6" s="213"/>
      <c r="N6" s="213"/>
      <c r="O6" s="213"/>
      <c r="P6" s="214"/>
      <c r="Q6" s="176"/>
    </row>
    <row r="7" spans="1:17" ht="16.5" customHeight="1">
      <c r="A7" s="176"/>
      <c r="B7" s="176"/>
      <c r="C7" s="219"/>
      <c r="D7" s="230" t="s">
        <v>13</v>
      </c>
      <c r="E7" s="232" t="s">
        <v>14</v>
      </c>
      <c r="F7" s="52"/>
      <c r="G7" s="53"/>
      <c r="H7" s="228"/>
      <c r="I7" s="229"/>
      <c r="J7" s="235"/>
      <c r="K7" s="224" t="s">
        <v>15</v>
      </c>
      <c r="L7" s="54"/>
      <c r="M7" s="194" t="s">
        <v>16</v>
      </c>
      <c r="N7" s="55"/>
      <c r="O7" s="215" t="s">
        <v>17</v>
      </c>
      <c r="P7" s="239" t="s">
        <v>94</v>
      </c>
      <c r="Q7" s="176"/>
    </row>
    <row r="8" spans="1:17" ht="45.75" customHeight="1" thickBot="1">
      <c r="A8" s="177"/>
      <c r="B8" s="177"/>
      <c r="C8" s="220"/>
      <c r="D8" s="231"/>
      <c r="E8" s="233"/>
      <c r="F8" s="56" t="s">
        <v>18</v>
      </c>
      <c r="G8" s="57" t="s">
        <v>19</v>
      </c>
      <c r="H8" s="58" t="s">
        <v>20</v>
      </c>
      <c r="I8" s="59" t="s">
        <v>21</v>
      </c>
      <c r="J8" s="236"/>
      <c r="K8" s="225"/>
      <c r="L8" s="60" t="s">
        <v>22</v>
      </c>
      <c r="M8" s="195"/>
      <c r="N8" s="60" t="s">
        <v>22</v>
      </c>
      <c r="O8" s="216"/>
      <c r="P8" s="240"/>
      <c r="Q8" s="177"/>
    </row>
    <row r="9" spans="1:17" ht="21" customHeight="1">
      <c r="A9" s="29" t="s">
        <v>23</v>
      </c>
      <c r="B9" s="6"/>
      <c r="C9" s="61"/>
      <c r="D9" s="62"/>
      <c r="E9" s="63"/>
      <c r="F9" s="64"/>
      <c r="G9" s="170">
        <f>'28年11月'!G39</f>
        <v>0</v>
      </c>
      <c r="H9" s="65"/>
      <c r="I9" s="66"/>
      <c r="J9" s="168">
        <f>'28年11月'!J39</f>
        <v>0</v>
      </c>
      <c r="K9" s="68"/>
      <c r="L9" s="69"/>
      <c r="M9" s="70"/>
      <c r="N9" s="69"/>
      <c r="O9" s="38"/>
      <c r="P9" s="171">
        <f>'28年11月'!P39</f>
        <v>0</v>
      </c>
      <c r="Q9" s="6"/>
    </row>
    <row r="10" spans="1:17" s="32" customFormat="1" ht="21" customHeight="1">
      <c r="A10" s="30" t="s">
        <v>61</v>
      </c>
      <c r="B10" s="166"/>
      <c r="C10" s="71"/>
      <c r="D10" s="72"/>
      <c r="E10" s="73"/>
      <c r="F10" s="74"/>
      <c r="G10" s="167">
        <f>G9+E10-F10</f>
        <v>0</v>
      </c>
      <c r="H10" s="76"/>
      <c r="I10" s="41"/>
      <c r="J10" s="168">
        <f>J9+C10-D10-E10-H10</f>
        <v>0</v>
      </c>
      <c r="K10" s="77"/>
      <c r="L10" s="78"/>
      <c r="M10" s="73"/>
      <c r="N10" s="78"/>
      <c r="O10" s="100"/>
      <c r="P10" s="169">
        <f>P9+L10-N10</f>
        <v>0</v>
      </c>
      <c r="Q10" s="31"/>
    </row>
    <row r="11" spans="1:17" s="32" customFormat="1" ht="21" customHeight="1">
      <c r="A11" s="30" t="s">
        <v>62</v>
      </c>
      <c r="B11" s="166"/>
      <c r="C11" s="71"/>
      <c r="D11" s="72"/>
      <c r="E11" s="73"/>
      <c r="F11" s="74"/>
      <c r="G11" s="167">
        <f aca="true" t="shared" si="0" ref="G11:G40">G10+E11-F11</f>
        <v>0</v>
      </c>
      <c r="H11" s="76"/>
      <c r="I11" s="41"/>
      <c r="J11" s="168">
        <f aca="true" t="shared" si="1" ref="J11:J40">J10+C11-D11-E11-H11</f>
        <v>0</v>
      </c>
      <c r="K11" s="77"/>
      <c r="L11" s="78"/>
      <c r="M11" s="73"/>
      <c r="N11" s="78"/>
      <c r="O11" s="100"/>
      <c r="P11" s="169">
        <f aca="true" t="shared" si="2" ref="P11:P39">P10+L11-N11</f>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thickBot="1">
      <c r="A40" s="30" t="s">
        <v>91</v>
      </c>
      <c r="B40" s="99"/>
      <c r="C40" s="79"/>
      <c r="D40" s="80"/>
      <c r="E40" s="81"/>
      <c r="F40" s="82"/>
      <c r="G40" s="167">
        <f t="shared" si="0"/>
        <v>0</v>
      </c>
      <c r="H40" s="72"/>
      <c r="I40" s="83"/>
      <c r="J40" s="168">
        <f t="shared" si="1"/>
        <v>0</v>
      </c>
      <c r="K40" s="84"/>
      <c r="L40" s="85"/>
      <c r="M40" s="81"/>
      <c r="N40" s="85"/>
      <c r="O40" s="100"/>
      <c r="P40" s="41">
        <f>P39+L40-N40</f>
        <v>0</v>
      </c>
      <c r="Q40" s="33"/>
    </row>
    <row r="41" spans="1:17" s="32" customFormat="1" ht="21" customHeight="1" thickBot="1">
      <c r="A41" s="34" t="s">
        <v>24</v>
      </c>
      <c r="B41" s="35" t="s">
        <v>92</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48"/>
      <c r="D42" s="48"/>
      <c r="E42" s="48"/>
      <c r="F42" s="43"/>
      <c r="G42" s="43"/>
      <c r="H42" s="48"/>
      <c r="I42" s="96"/>
      <c r="J42" s="43"/>
      <c r="K42" s="48"/>
      <c r="L42" s="48"/>
      <c r="M42" s="96"/>
      <c r="N42" s="96"/>
      <c r="O42" s="9"/>
      <c r="P42" s="43"/>
      <c r="Q42" s="3"/>
    </row>
    <row r="43" spans="1:17" s="14" customFormat="1" ht="30" customHeight="1">
      <c r="A43" s="10" t="s">
        <v>56</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Q5:Q8"/>
    <mergeCell ref="M1:N1"/>
    <mergeCell ref="O1:Q1"/>
    <mergeCell ref="M2:N2"/>
    <mergeCell ref="O2:Q2"/>
    <mergeCell ref="M7:M8"/>
    <mergeCell ref="O7:O8"/>
    <mergeCell ref="P7:P8"/>
    <mergeCell ref="A5:A8"/>
    <mergeCell ref="B5:B8"/>
    <mergeCell ref="C5:C8"/>
    <mergeCell ref="D5:I5"/>
    <mergeCell ref="K7:K8"/>
    <mergeCell ref="H6:I7"/>
    <mergeCell ref="D7:D8"/>
    <mergeCell ref="E7:E8"/>
    <mergeCell ref="J5:J8"/>
    <mergeCell ref="K5:P6"/>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2" sqref="F2"/>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123</v>
      </c>
      <c r="H1" s="46" t="s">
        <v>111</v>
      </c>
      <c r="I1" s="47"/>
      <c r="J1" s="47"/>
      <c r="M1" s="185" t="s">
        <v>0</v>
      </c>
      <c r="N1" s="186"/>
      <c r="O1" s="187">
        <f>'初期設定＜固形＞'!B3</f>
        <v>0</v>
      </c>
      <c r="P1" s="187"/>
      <c r="Q1" s="188"/>
    </row>
    <row r="2" spans="1:17" ht="25.5" customHeight="1" thickBot="1">
      <c r="A2" s="39" t="s">
        <v>1</v>
      </c>
      <c r="M2" s="189" t="s">
        <v>2</v>
      </c>
      <c r="N2" s="190"/>
      <c r="O2" s="191">
        <f>'初期設定＜固形＞'!B4</f>
        <v>0</v>
      </c>
      <c r="P2" s="192"/>
      <c r="Q2" s="193"/>
    </row>
    <row r="3" spans="12:17" ht="15" customHeight="1">
      <c r="L3" s="102"/>
      <c r="Q3" t="s">
        <v>3</v>
      </c>
    </row>
    <row r="4" ht="14.25" thickBot="1">
      <c r="L4" s="102"/>
    </row>
    <row r="5" spans="1:17" ht="14.25" thickBot="1">
      <c r="A5" s="175" t="s">
        <v>4</v>
      </c>
      <c r="B5" s="178" t="s">
        <v>5</v>
      </c>
      <c r="C5" s="179" t="s">
        <v>6</v>
      </c>
      <c r="D5" s="182" t="s">
        <v>7</v>
      </c>
      <c r="E5" s="183"/>
      <c r="F5" s="183"/>
      <c r="G5" s="183"/>
      <c r="H5" s="183"/>
      <c r="I5" s="184"/>
      <c r="J5" s="206" t="s">
        <v>8</v>
      </c>
      <c r="K5" s="209" t="s">
        <v>9</v>
      </c>
      <c r="L5" s="210"/>
      <c r="M5" s="210"/>
      <c r="N5" s="210"/>
      <c r="O5" s="210"/>
      <c r="P5" s="211"/>
      <c r="Q5" s="178" t="s">
        <v>10</v>
      </c>
    </row>
    <row r="6" spans="1:17" ht="13.5" customHeight="1">
      <c r="A6" s="176"/>
      <c r="B6" s="176"/>
      <c r="C6" s="180"/>
      <c r="D6" s="103" t="s">
        <v>11</v>
      </c>
      <c r="E6" s="104"/>
      <c r="F6" s="104"/>
      <c r="G6" s="105"/>
      <c r="H6" s="198" t="s">
        <v>12</v>
      </c>
      <c r="I6" s="199"/>
      <c r="J6" s="207"/>
      <c r="K6" s="212"/>
      <c r="L6" s="213"/>
      <c r="M6" s="213"/>
      <c r="N6" s="213"/>
      <c r="O6" s="213"/>
      <c r="P6" s="214"/>
      <c r="Q6" s="176"/>
    </row>
    <row r="7" spans="1:17" ht="16.5" customHeight="1">
      <c r="A7" s="176"/>
      <c r="B7" s="176"/>
      <c r="C7" s="180"/>
      <c r="D7" s="202" t="s">
        <v>13</v>
      </c>
      <c r="E7" s="204" t="s">
        <v>14</v>
      </c>
      <c r="F7" s="106"/>
      <c r="G7" s="107"/>
      <c r="H7" s="200"/>
      <c r="I7" s="201"/>
      <c r="J7" s="207"/>
      <c r="K7" s="196" t="s">
        <v>15</v>
      </c>
      <c r="L7" s="108"/>
      <c r="M7" s="194" t="s">
        <v>16</v>
      </c>
      <c r="N7" s="109"/>
      <c r="O7" s="215" t="s">
        <v>17</v>
      </c>
      <c r="P7" s="217" t="s">
        <v>94</v>
      </c>
      <c r="Q7" s="176"/>
    </row>
    <row r="8" spans="1:17" ht="45.75" customHeight="1" thickBot="1">
      <c r="A8" s="177"/>
      <c r="B8" s="177"/>
      <c r="C8" s="181"/>
      <c r="D8" s="203"/>
      <c r="E8" s="205"/>
      <c r="F8" s="110" t="s">
        <v>18</v>
      </c>
      <c r="G8" s="111" t="s">
        <v>19</v>
      </c>
      <c r="H8" s="112" t="s">
        <v>20</v>
      </c>
      <c r="I8" s="113" t="s">
        <v>21</v>
      </c>
      <c r="J8" s="208"/>
      <c r="K8" s="197"/>
      <c r="L8" s="114" t="s">
        <v>22</v>
      </c>
      <c r="M8" s="195"/>
      <c r="N8" s="114" t="s">
        <v>22</v>
      </c>
      <c r="O8" s="216"/>
      <c r="P8" s="218"/>
      <c r="Q8" s="177"/>
    </row>
    <row r="9" spans="1:17" ht="21" customHeight="1">
      <c r="A9" s="29" t="s">
        <v>23</v>
      </c>
      <c r="B9" s="6"/>
      <c r="C9" s="115"/>
      <c r="D9" s="116"/>
      <c r="E9" s="117"/>
      <c r="F9" s="118"/>
      <c r="G9" s="170">
        <f>'28年12月'!G40</f>
        <v>0</v>
      </c>
      <c r="H9" s="65"/>
      <c r="I9" s="66"/>
      <c r="J9" s="168">
        <f>'28年12月'!J40</f>
        <v>0</v>
      </c>
      <c r="K9" s="68"/>
      <c r="L9" s="69"/>
      <c r="M9" s="70"/>
      <c r="N9" s="69"/>
      <c r="O9" s="38"/>
      <c r="P9" s="171">
        <f>'28年12月'!P40</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95</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96</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K7:K8"/>
    <mergeCell ref="H6:I7"/>
    <mergeCell ref="D7:D8"/>
    <mergeCell ref="E7:E8"/>
    <mergeCell ref="J5:J8"/>
    <mergeCell ref="K5:P6"/>
    <mergeCell ref="O7:O8"/>
    <mergeCell ref="P7:P8"/>
    <mergeCell ref="A5:A8"/>
    <mergeCell ref="B5:B8"/>
    <mergeCell ref="C5:C8"/>
    <mergeCell ref="D5:I5"/>
    <mergeCell ref="Q5:Q8"/>
    <mergeCell ref="M1:N1"/>
    <mergeCell ref="O1:Q1"/>
    <mergeCell ref="M2:N2"/>
    <mergeCell ref="O2:Q2"/>
    <mergeCell ref="M7:M8"/>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2" sqref="F2"/>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123</v>
      </c>
      <c r="H1" s="46" t="s">
        <v>112</v>
      </c>
      <c r="I1" s="47"/>
      <c r="J1" s="47"/>
      <c r="M1" s="185" t="s">
        <v>0</v>
      </c>
      <c r="N1" s="186"/>
      <c r="O1" s="187">
        <f>'初期設定＜固形＞'!B3</f>
        <v>0</v>
      </c>
      <c r="P1" s="187"/>
      <c r="Q1" s="188"/>
    </row>
    <row r="2" spans="1:17" ht="25.5" customHeight="1" thickBot="1">
      <c r="A2" s="39" t="s">
        <v>1</v>
      </c>
      <c r="M2" s="189" t="s">
        <v>2</v>
      </c>
      <c r="N2" s="190"/>
      <c r="O2" s="191">
        <f>'初期設定＜固形＞'!B4</f>
        <v>0</v>
      </c>
      <c r="P2" s="192"/>
      <c r="Q2" s="193"/>
    </row>
    <row r="3" spans="12:17" ht="15" customHeight="1">
      <c r="L3" s="102"/>
      <c r="Q3" t="s">
        <v>3</v>
      </c>
    </row>
    <row r="4" ht="14.25" thickBot="1">
      <c r="L4" s="102"/>
    </row>
    <row r="5" spans="1:17" ht="14.25" thickBot="1">
      <c r="A5" s="175" t="s">
        <v>4</v>
      </c>
      <c r="B5" s="178" t="s">
        <v>5</v>
      </c>
      <c r="C5" s="179" t="s">
        <v>6</v>
      </c>
      <c r="D5" s="182" t="s">
        <v>7</v>
      </c>
      <c r="E5" s="183"/>
      <c r="F5" s="183"/>
      <c r="G5" s="183"/>
      <c r="H5" s="183"/>
      <c r="I5" s="184"/>
      <c r="J5" s="206" t="s">
        <v>8</v>
      </c>
      <c r="K5" s="209" t="s">
        <v>9</v>
      </c>
      <c r="L5" s="210"/>
      <c r="M5" s="210"/>
      <c r="N5" s="210"/>
      <c r="O5" s="210"/>
      <c r="P5" s="211"/>
      <c r="Q5" s="178" t="s">
        <v>10</v>
      </c>
    </row>
    <row r="6" spans="1:17" ht="13.5" customHeight="1">
      <c r="A6" s="176"/>
      <c r="B6" s="176"/>
      <c r="C6" s="180"/>
      <c r="D6" s="103" t="s">
        <v>11</v>
      </c>
      <c r="E6" s="104"/>
      <c r="F6" s="104"/>
      <c r="G6" s="105"/>
      <c r="H6" s="198" t="s">
        <v>12</v>
      </c>
      <c r="I6" s="199"/>
      <c r="J6" s="207"/>
      <c r="K6" s="212"/>
      <c r="L6" s="213"/>
      <c r="M6" s="213"/>
      <c r="N6" s="213"/>
      <c r="O6" s="213"/>
      <c r="P6" s="214"/>
      <c r="Q6" s="176"/>
    </row>
    <row r="7" spans="1:17" ht="16.5" customHeight="1">
      <c r="A7" s="176"/>
      <c r="B7" s="176"/>
      <c r="C7" s="180"/>
      <c r="D7" s="202" t="s">
        <v>13</v>
      </c>
      <c r="E7" s="204" t="s">
        <v>14</v>
      </c>
      <c r="F7" s="106"/>
      <c r="G7" s="107"/>
      <c r="H7" s="200"/>
      <c r="I7" s="201"/>
      <c r="J7" s="207"/>
      <c r="K7" s="196" t="s">
        <v>15</v>
      </c>
      <c r="L7" s="108"/>
      <c r="M7" s="194" t="s">
        <v>16</v>
      </c>
      <c r="N7" s="109"/>
      <c r="O7" s="215" t="s">
        <v>17</v>
      </c>
      <c r="P7" s="217" t="s">
        <v>94</v>
      </c>
      <c r="Q7" s="176"/>
    </row>
    <row r="8" spans="1:17" ht="45.75" customHeight="1" thickBot="1">
      <c r="A8" s="177"/>
      <c r="B8" s="177"/>
      <c r="C8" s="181"/>
      <c r="D8" s="203"/>
      <c r="E8" s="205"/>
      <c r="F8" s="110" t="s">
        <v>18</v>
      </c>
      <c r="G8" s="111" t="s">
        <v>19</v>
      </c>
      <c r="H8" s="112" t="s">
        <v>20</v>
      </c>
      <c r="I8" s="113" t="s">
        <v>21</v>
      </c>
      <c r="J8" s="208"/>
      <c r="K8" s="197"/>
      <c r="L8" s="114" t="s">
        <v>22</v>
      </c>
      <c r="M8" s="195"/>
      <c r="N8" s="114" t="s">
        <v>22</v>
      </c>
      <c r="O8" s="216"/>
      <c r="P8" s="218"/>
      <c r="Q8" s="177"/>
    </row>
    <row r="9" spans="1:17" ht="21" customHeight="1">
      <c r="A9" s="29" t="s">
        <v>23</v>
      </c>
      <c r="B9" s="6"/>
      <c r="C9" s="115"/>
      <c r="D9" s="116"/>
      <c r="E9" s="117"/>
      <c r="F9" s="118"/>
      <c r="G9" s="170">
        <f>'29年1月'!G40</f>
        <v>0</v>
      </c>
      <c r="H9" s="65"/>
      <c r="I9" s="66"/>
      <c r="J9" s="168">
        <f>'29年1月'!J40</f>
        <v>0</v>
      </c>
      <c r="K9" s="68"/>
      <c r="L9" s="69"/>
      <c r="M9" s="70"/>
      <c r="N9" s="69"/>
      <c r="O9" s="38"/>
      <c r="P9" s="171">
        <f>'29年1月'!P40</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thickBo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hidden="1" thickBo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hidden="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hidden="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97</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98</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K7:K8"/>
    <mergeCell ref="H6:I7"/>
    <mergeCell ref="D7:D8"/>
    <mergeCell ref="E7:E8"/>
    <mergeCell ref="J5:J8"/>
    <mergeCell ref="K5:P6"/>
    <mergeCell ref="O7:O8"/>
    <mergeCell ref="P7:P8"/>
    <mergeCell ref="A5:A8"/>
    <mergeCell ref="B5:B8"/>
    <mergeCell ref="C5:C8"/>
    <mergeCell ref="D5:I5"/>
    <mergeCell ref="Q5:Q8"/>
    <mergeCell ref="M1:N1"/>
    <mergeCell ref="O1:Q1"/>
    <mergeCell ref="M2:N2"/>
    <mergeCell ref="O2:Q2"/>
    <mergeCell ref="M7:M8"/>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2" sqref="F2"/>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123</v>
      </c>
      <c r="H1" s="46" t="s">
        <v>113</v>
      </c>
      <c r="I1" s="47"/>
      <c r="J1" s="47"/>
      <c r="M1" s="185" t="s">
        <v>0</v>
      </c>
      <c r="N1" s="186"/>
      <c r="O1" s="187">
        <f>'初期設定＜固形＞'!B3</f>
        <v>0</v>
      </c>
      <c r="P1" s="187"/>
      <c r="Q1" s="188"/>
    </row>
    <row r="2" spans="1:17" ht="25.5" customHeight="1" thickBot="1">
      <c r="A2" s="39" t="s">
        <v>1</v>
      </c>
      <c r="M2" s="189" t="s">
        <v>2</v>
      </c>
      <c r="N2" s="190"/>
      <c r="O2" s="191">
        <f>'初期設定＜固形＞'!B4</f>
        <v>0</v>
      </c>
      <c r="P2" s="192"/>
      <c r="Q2" s="193"/>
    </row>
    <row r="3" spans="12:17" ht="15" customHeight="1">
      <c r="L3" s="102"/>
      <c r="Q3" t="s">
        <v>3</v>
      </c>
    </row>
    <row r="4" ht="14.25" thickBot="1">
      <c r="L4" s="102"/>
    </row>
    <row r="5" spans="1:17" ht="14.25" thickBot="1">
      <c r="A5" s="175" t="s">
        <v>4</v>
      </c>
      <c r="B5" s="178" t="s">
        <v>5</v>
      </c>
      <c r="C5" s="179" t="s">
        <v>6</v>
      </c>
      <c r="D5" s="182" t="s">
        <v>7</v>
      </c>
      <c r="E5" s="183"/>
      <c r="F5" s="183"/>
      <c r="G5" s="183"/>
      <c r="H5" s="183"/>
      <c r="I5" s="184"/>
      <c r="J5" s="206" t="s">
        <v>8</v>
      </c>
      <c r="K5" s="209" t="s">
        <v>9</v>
      </c>
      <c r="L5" s="210"/>
      <c r="M5" s="210"/>
      <c r="N5" s="210"/>
      <c r="O5" s="210"/>
      <c r="P5" s="211"/>
      <c r="Q5" s="178" t="s">
        <v>10</v>
      </c>
    </row>
    <row r="6" spans="1:17" ht="13.5" customHeight="1">
      <c r="A6" s="176"/>
      <c r="B6" s="176"/>
      <c r="C6" s="180"/>
      <c r="D6" s="103" t="s">
        <v>11</v>
      </c>
      <c r="E6" s="104"/>
      <c r="F6" s="104"/>
      <c r="G6" s="105"/>
      <c r="H6" s="198" t="s">
        <v>12</v>
      </c>
      <c r="I6" s="199"/>
      <c r="J6" s="207"/>
      <c r="K6" s="212"/>
      <c r="L6" s="213"/>
      <c r="M6" s="213"/>
      <c r="N6" s="213"/>
      <c r="O6" s="213"/>
      <c r="P6" s="214"/>
      <c r="Q6" s="176"/>
    </row>
    <row r="7" spans="1:17" ht="16.5" customHeight="1">
      <c r="A7" s="176"/>
      <c r="B7" s="176"/>
      <c r="C7" s="180"/>
      <c r="D7" s="202" t="s">
        <v>13</v>
      </c>
      <c r="E7" s="204" t="s">
        <v>14</v>
      </c>
      <c r="F7" s="106"/>
      <c r="G7" s="107"/>
      <c r="H7" s="200"/>
      <c r="I7" s="201"/>
      <c r="J7" s="207"/>
      <c r="K7" s="196" t="s">
        <v>15</v>
      </c>
      <c r="L7" s="108"/>
      <c r="M7" s="194" t="s">
        <v>16</v>
      </c>
      <c r="N7" s="109"/>
      <c r="O7" s="215" t="s">
        <v>17</v>
      </c>
      <c r="P7" s="217" t="s">
        <v>94</v>
      </c>
      <c r="Q7" s="176"/>
    </row>
    <row r="8" spans="1:17" ht="45.75" customHeight="1" thickBot="1">
      <c r="A8" s="177"/>
      <c r="B8" s="177"/>
      <c r="C8" s="181"/>
      <c r="D8" s="203"/>
      <c r="E8" s="205"/>
      <c r="F8" s="110" t="s">
        <v>18</v>
      </c>
      <c r="G8" s="111" t="s">
        <v>19</v>
      </c>
      <c r="H8" s="112" t="s">
        <v>20</v>
      </c>
      <c r="I8" s="113" t="s">
        <v>21</v>
      </c>
      <c r="J8" s="208"/>
      <c r="K8" s="197"/>
      <c r="L8" s="114" t="s">
        <v>22</v>
      </c>
      <c r="M8" s="195"/>
      <c r="N8" s="114" t="s">
        <v>22</v>
      </c>
      <c r="O8" s="216"/>
      <c r="P8" s="218"/>
      <c r="Q8" s="177"/>
    </row>
    <row r="9" spans="1:17" ht="21" customHeight="1">
      <c r="A9" s="29" t="s">
        <v>23</v>
      </c>
      <c r="B9" s="6"/>
      <c r="C9" s="115"/>
      <c r="D9" s="116"/>
      <c r="E9" s="117"/>
      <c r="F9" s="118"/>
      <c r="G9" s="170">
        <f>'29年2月'!G38</f>
        <v>0</v>
      </c>
      <c r="H9" s="65"/>
      <c r="I9" s="66"/>
      <c r="J9" s="168">
        <f>'29年2月'!J38</f>
        <v>0</v>
      </c>
      <c r="K9" s="68"/>
      <c r="L9" s="69"/>
      <c r="M9" s="70"/>
      <c r="N9" s="69"/>
      <c r="O9" s="38"/>
      <c r="P9" s="171">
        <f>'29年2月'!P38</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97</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98</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Q5:Q8"/>
    <mergeCell ref="M1:N1"/>
    <mergeCell ref="O1:Q1"/>
    <mergeCell ref="M2:N2"/>
    <mergeCell ref="O2:Q2"/>
    <mergeCell ref="M7:M8"/>
    <mergeCell ref="O7:O8"/>
    <mergeCell ref="P7:P8"/>
    <mergeCell ref="A5:A8"/>
    <mergeCell ref="B5:B8"/>
    <mergeCell ref="C5:C8"/>
    <mergeCell ref="D5:I5"/>
    <mergeCell ref="K7:K8"/>
    <mergeCell ref="H6:I7"/>
    <mergeCell ref="D7:D8"/>
    <mergeCell ref="E7:E8"/>
    <mergeCell ref="J5:J8"/>
    <mergeCell ref="K5:P6"/>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2" sqref="F2"/>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123</v>
      </c>
      <c r="H1" s="46" t="s">
        <v>93</v>
      </c>
      <c r="I1" s="47"/>
      <c r="J1" s="47"/>
      <c r="M1" s="185" t="s">
        <v>0</v>
      </c>
      <c r="N1" s="186"/>
      <c r="O1" s="187">
        <f>'初期設定＜固形＞'!B3</f>
        <v>0</v>
      </c>
      <c r="P1" s="187"/>
      <c r="Q1" s="188"/>
    </row>
    <row r="2" spans="1:17" ht="25.5" customHeight="1" thickBot="1">
      <c r="A2" s="39" t="s">
        <v>1</v>
      </c>
      <c r="M2" s="189" t="s">
        <v>2</v>
      </c>
      <c r="N2" s="190"/>
      <c r="O2" s="191">
        <f>'初期設定＜固形＞'!B4</f>
        <v>0</v>
      </c>
      <c r="P2" s="192"/>
      <c r="Q2" s="193"/>
    </row>
    <row r="3" spans="12:17" ht="15" customHeight="1">
      <c r="L3" s="102"/>
      <c r="Q3" t="s">
        <v>3</v>
      </c>
    </row>
    <row r="4" ht="14.25" thickBot="1">
      <c r="L4" s="102"/>
    </row>
    <row r="5" spans="1:17" ht="14.25" thickBot="1">
      <c r="A5" s="175" t="s">
        <v>4</v>
      </c>
      <c r="B5" s="178" t="s">
        <v>5</v>
      </c>
      <c r="C5" s="179" t="s">
        <v>6</v>
      </c>
      <c r="D5" s="182" t="s">
        <v>7</v>
      </c>
      <c r="E5" s="183"/>
      <c r="F5" s="183"/>
      <c r="G5" s="183"/>
      <c r="H5" s="183"/>
      <c r="I5" s="184"/>
      <c r="J5" s="206" t="s">
        <v>8</v>
      </c>
      <c r="K5" s="209" t="s">
        <v>9</v>
      </c>
      <c r="L5" s="210"/>
      <c r="M5" s="210"/>
      <c r="N5" s="210"/>
      <c r="O5" s="210"/>
      <c r="P5" s="211"/>
      <c r="Q5" s="178" t="s">
        <v>10</v>
      </c>
    </row>
    <row r="6" spans="1:17" ht="13.5" customHeight="1">
      <c r="A6" s="176"/>
      <c r="B6" s="176"/>
      <c r="C6" s="180"/>
      <c r="D6" s="103" t="s">
        <v>11</v>
      </c>
      <c r="E6" s="104"/>
      <c r="F6" s="104"/>
      <c r="G6" s="105"/>
      <c r="H6" s="198" t="s">
        <v>12</v>
      </c>
      <c r="I6" s="199"/>
      <c r="J6" s="207"/>
      <c r="K6" s="212"/>
      <c r="L6" s="213"/>
      <c r="M6" s="213"/>
      <c r="N6" s="213"/>
      <c r="O6" s="213"/>
      <c r="P6" s="214"/>
      <c r="Q6" s="176"/>
    </row>
    <row r="7" spans="1:17" ht="16.5" customHeight="1">
      <c r="A7" s="176"/>
      <c r="B7" s="176"/>
      <c r="C7" s="180"/>
      <c r="D7" s="202" t="s">
        <v>13</v>
      </c>
      <c r="E7" s="204" t="s">
        <v>14</v>
      </c>
      <c r="F7" s="106"/>
      <c r="G7" s="107"/>
      <c r="H7" s="200"/>
      <c r="I7" s="201"/>
      <c r="J7" s="207"/>
      <c r="K7" s="196" t="s">
        <v>15</v>
      </c>
      <c r="L7" s="108"/>
      <c r="M7" s="194" t="s">
        <v>16</v>
      </c>
      <c r="N7" s="109"/>
      <c r="O7" s="215" t="s">
        <v>17</v>
      </c>
      <c r="P7" s="217" t="s">
        <v>94</v>
      </c>
      <c r="Q7" s="176"/>
    </row>
    <row r="8" spans="1:17" ht="45.75" customHeight="1" thickBot="1">
      <c r="A8" s="177"/>
      <c r="B8" s="177"/>
      <c r="C8" s="181"/>
      <c r="D8" s="203"/>
      <c r="E8" s="205"/>
      <c r="F8" s="110" t="s">
        <v>18</v>
      </c>
      <c r="G8" s="111" t="s">
        <v>19</v>
      </c>
      <c r="H8" s="112" t="s">
        <v>20</v>
      </c>
      <c r="I8" s="113" t="s">
        <v>21</v>
      </c>
      <c r="J8" s="208"/>
      <c r="K8" s="197"/>
      <c r="L8" s="114" t="s">
        <v>22</v>
      </c>
      <c r="M8" s="195"/>
      <c r="N8" s="114" t="s">
        <v>22</v>
      </c>
      <c r="O8" s="216"/>
      <c r="P8" s="218"/>
      <c r="Q8" s="177"/>
    </row>
    <row r="9" spans="1:17" ht="21" customHeight="1">
      <c r="A9" s="29" t="s">
        <v>23</v>
      </c>
      <c r="B9" s="6"/>
      <c r="C9" s="115"/>
      <c r="D9" s="116"/>
      <c r="E9" s="117"/>
      <c r="F9" s="118"/>
      <c r="G9" s="170">
        <f>'29年3月'!G40</f>
        <v>0</v>
      </c>
      <c r="H9" s="65"/>
      <c r="I9" s="66"/>
      <c r="J9" s="168">
        <f>'29年3月'!J40</f>
        <v>0</v>
      </c>
      <c r="K9" s="68"/>
      <c r="L9" s="69"/>
      <c r="M9" s="70"/>
      <c r="N9" s="69"/>
      <c r="O9" s="38"/>
      <c r="P9" s="171">
        <f>'29年3月'!P40</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thickBo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hidden="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99</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100</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K7:K8"/>
    <mergeCell ref="H6:I7"/>
    <mergeCell ref="D7:D8"/>
    <mergeCell ref="E7:E8"/>
    <mergeCell ref="J5:J8"/>
    <mergeCell ref="K5:P6"/>
    <mergeCell ref="O7:O8"/>
    <mergeCell ref="P7:P8"/>
    <mergeCell ref="A5:A8"/>
    <mergeCell ref="B5:B8"/>
    <mergeCell ref="C5:C8"/>
    <mergeCell ref="D5:I5"/>
    <mergeCell ref="Q5:Q8"/>
    <mergeCell ref="M1:N1"/>
    <mergeCell ref="O1:Q1"/>
    <mergeCell ref="M2:N2"/>
    <mergeCell ref="O2:Q2"/>
    <mergeCell ref="M7:M8"/>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2" sqref="F2"/>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123</v>
      </c>
      <c r="H1" s="46" t="s">
        <v>103</v>
      </c>
      <c r="I1" s="47"/>
      <c r="J1" s="47"/>
      <c r="M1" s="185" t="s">
        <v>0</v>
      </c>
      <c r="N1" s="186"/>
      <c r="O1" s="187">
        <f>'初期設定＜固形＞'!B3</f>
        <v>0</v>
      </c>
      <c r="P1" s="187"/>
      <c r="Q1" s="188"/>
    </row>
    <row r="2" spans="1:17" ht="25.5" customHeight="1" thickBot="1">
      <c r="A2" s="39" t="s">
        <v>1</v>
      </c>
      <c r="M2" s="189" t="s">
        <v>2</v>
      </c>
      <c r="N2" s="190"/>
      <c r="O2" s="191">
        <f>'初期設定＜固形＞'!B4</f>
        <v>0</v>
      </c>
      <c r="P2" s="192"/>
      <c r="Q2" s="193"/>
    </row>
    <row r="3" spans="12:17" ht="15" customHeight="1">
      <c r="L3" s="102"/>
      <c r="Q3" t="s">
        <v>3</v>
      </c>
    </row>
    <row r="4" ht="14.25" thickBot="1">
      <c r="L4" s="102"/>
    </row>
    <row r="5" spans="1:17" ht="14.25" thickBot="1">
      <c r="A5" s="175" t="s">
        <v>4</v>
      </c>
      <c r="B5" s="178" t="s">
        <v>5</v>
      </c>
      <c r="C5" s="179" t="s">
        <v>6</v>
      </c>
      <c r="D5" s="182" t="s">
        <v>7</v>
      </c>
      <c r="E5" s="183"/>
      <c r="F5" s="183"/>
      <c r="G5" s="183"/>
      <c r="H5" s="183"/>
      <c r="I5" s="184"/>
      <c r="J5" s="206" t="s">
        <v>8</v>
      </c>
      <c r="K5" s="209" t="s">
        <v>9</v>
      </c>
      <c r="L5" s="210"/>
      <c r="M5" s="210"/>
      <c r="N5" s="210"/>
      <c r="O5" s="210"/>
      <c r="P5" s="211"/>
      <c r="Q5" s="178" t="s">
        <v>10</v>
      </c>
    </row>
    <row r="6" spans="1:17" ht="13.5" customHeight="1">
      <c r="A6" s="176"/>
      <c r="B6" s="176"/>
      <c r="C6" s="180"/>
      <c r="D6" s="103" t="s">
        <v>11</v>
      </c>
      <c r="E6" s="104"/>
      <c r="F6" s="104"/>
      <c r="G6" s="105"/>
      <c r="H6" s="198" t="s">
        <v>12</v>
      </c>
      <c r="I6" s="199"/>
      <c r="J6" s="207"/>
      <c r="K6" s="212"/>
      <c r="L6" s="213"/>
      <c r="M6" s="213"/>
      <c r="N6" s="213"/>
      <c r="O6" s="213"/>
      <c r="P6" s="214"/>
      <c r="Q6" s="176"/>
    </row>
    <row r="7" spans="1:17" ht="16.5" customHeight="1">
      <c r="A7" s="176"/>
      <c r="B7" s="176"/>
      <c r="C7" s="180"/>
      <c r="D7" s="202" t="s">
        <v>13</v>
      </c>
      <c r="E7" s="204" t="s">
        <v>14</v>
      </c>
      <c r="F7" s="106"/>
      <c r="G7" s="107"/>
      <c r="H7" s="200"/>
      <c r="I7" s="201"/>
      <c r="J7" s="207"/>
      <c r="K7" s="196" t="s">
        <v>15</v>
      </c>
      <c r="L7" s="108"/>
      <c r="M7" s="194" t="s">
        <v>16</v>
      </c>
      <c r="N7" s="109"/>
      <c r="O7" s="215" t="s">
        <v>17</v>
      </c>
      <c r="P7" s="217" t="s">
        <v>94</v>
      </c>
      <c r="Q7" s="176"/>
    </row>
    <row r="8" spans="1:17" ht="45.75" customHeight="1" thickBot="1">
      <c r="A8" s="177"/>
      <c r="B8" s="177"/>
      <c r="C8" s="181"/>
      <c r="D8" s="203"/>
      <c r="E8" s="205"/>
      <c r="F8" s="110" t="s">
        <v>18</v>
      </c>
      <c r="G8" s="111" t="s">
        <v>19</v>
      </c>
      <c r="H8" s="112" t="s">
        <v>20</v>
      </c>
      <c r="I8" s="113" t="s">
        <v>21</v>
      </c>
      <c r="J8" s="208"/>
      <c r="K8" s="197"/>
      <c r="L8" s="114" t="s">
        <v>22</v>
      </c>
      <c r="M8" s="195"/>
      <c r="N8" s="114" t="s">
        <v>22</v>
      </c>
      <c r="O8" s="216"/>
      <c r="P8" s="218"/>
      <c r="Q8" s="177"/>
    </row>
    <row r="9" spans="1:17" ht="21" customHeight="1">
      <c r="A9" s="29" t="s">
        <v>23</v>
      </c>
      <c r="B9" s="6"/>
      <c r="C9" s="115"/>
      <c r="D9" s="116"/>
      <c r="E9" s="117"/>
      <c r="F9" s="118"/>
      <c r="G9" s="170">
        <f>'29年4月'!G39</f>
        <v>0</v>
      </c>
      <c r="H9" s="65"/>
      <c r="I9" s="66"/>
      <c r="J9" s="168">
        <f>'29年4月'!J39</f>
        <v>0</v>
      </c>
      <c r="K9" s="68"/>
      <c r="L9" s="69"/>
      <c r="M9" s="70"/>
      <c r="N9" s="69"/>
      <c r="O9" s="38"/>
      <c r="P9" s="171">
        <f>'29年4月'!P39</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99</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100</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Q5:Q8"/>
    <mergeCell ref="M1:N1"/>
    <mergeCell ref="O1:Q1"/>
    <mergeCell ref="M2:N2"/>
    <mergeCell ref="O2:Q2"/>
    <mergeCell ref="M7:M8"/>
    <mergeCell ref="O7:O8"/>
    <mergeCell ref="P7:P8"/>
    <mergeCell ref="A5:A8"/>
    <mergeCell ref="B5:B8"/>
    <mergeCell ref="C5:C8"/>
    <mergeCell ref="D5:I5"/>
    <mergeCell ref="K7:K8"/>
    <mergeCell ref="H6:I7"/>
    <mergeCell ref="D7:D8"/>
    <mergeCell ref="E7:E8"/>
    <mergeCell ref="J5:J8"/>
    <mergeCell ref="K5:P6"/>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M24" sqref="M24"/>
      <selection pane="topRight" activeCell="M24" sqref="M24"/>
      <selection pane="bottomLeft" activeCell="M24" sqref="M24"/>
      <selection pane="bottomRight" activeCell="F14" sqref="F14"/>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123</v>
      </c>
      <c r="H1" s="46" t="s">
        <v>104</v>
      </c>
      <c r="I1" s="47"/>
      <c r="J1" s="47"/>
      <c r="M1" s="185" t="s">
        <v>0</v>
      </c>
      <c r="N1" s="186"/>
      <c r="O1" s="187">
        <f>'初期設定＜固形＞'!B3</f>
        <v>0</v>
      </c>
      <c r="P1" s="187"/>
      <c r="Q1" s="188"/>
    </row>
    <row r="2" spans="1:17" ht="25.5" customHeight="1" thickBot="1">
      <c r="A2" s="39" t="s">
        <v>1</v>
      </c>
      <c r="M2" s="189" t="s">
        <v>2</v>
      </c>
      <c r="N2" s="190"/>
      <c r="O2" s="191">
        <f>'初期設定＜固形＞'!B4</f>
        <v>0</v>
      </c>
      <c r="P2" s="192"/>
      <c r="Q2" s="193"/>
    </row>
    <row r="3" spans="12:17" ht="15" customHeight="1">
      <c r="L3" s="102"/>
      <c r="Q3" t="s">
        <v>3</v>
      </c>
    </row>
    <row r="4" ht="14.25" thickBot="1">
      <c r="L4" s="102"/>
    </row>
    <row r="5" spans="1:17" ht="14.25" thickBot="1">
      <c r="A5" s="175" t="s">
        <v>4</v>
      </c>
      <c r="B5" s="178" t="s">
        <v>5</v>
      </c>
      <c r="C5" s="179" t="s">
        <v>6</v>
      </c>
      <c r="D5" s="182" t="s">
        <v>7</v>
      </c>
      <c r="E5" s="183"/>
      <c r="F5" s="183"/>
      <c r="G5" s="183"/>
      <c r="H5" s="183"/>
      <c r="I5" s="184"/>
      <c r="J5" s="206" t="s">
        <v>8</v>
      </c>
      <c r="K5" s="209" t="s">
        <v>9</v>
      </c>
      <c r="L5" s="210"/>
      <c r="M5" s="210"/>
      <c r="N5" s="210"/>
      <c r="O5" s="210"/>
      <c r="P5" s="211"/>
      <c r="Q5" s="178" t="s">
        <v>10</v>
      </c>
    </row>
    <row r="6" spans="1:17" ht="13.5" customHeight="1">
      <c r="A6" s="176"/>
      <c r="B6" s="176"/>
      <c r="C6" s="180"/>
      <c r="D6" s="103" t="s">
        <v>11</v>
      </c>
      <c r="E6" s="104"/>
      <c r="F6" s="104"/>
      <c r="G6" s="105"/>
      <c r="H6" s="198" t="s">
        <v>12</v>
      </c>
      <c r="I6" s="199"/>
      <c r="J6" s="207"/>
      <c r="K6" s="212"/>
      <c r="L6" s="213"/>
      <c r="M6" s="213"/>
      <c r="N6" s="213"/>
      <c r="O6" s="213"/>
      <c r="P6" s="214"/>
      <c r="Q6" s="176"/>
    </row>
    <row r="7" spans="1:17" ht="16.5" customHeight="1">
      <c r="A7" s="176"/>
      <c r="B7" s="176"/>
      <c r="C7" s="180"/>
      <c r="D7" s="202" t="s">
        <v>13</v>
      </c>
      <c r="E7" s="204" t="s">
        <v>14</v>
      </c>
      <c r="F7" s="106"/>
      <c r="G7" s="107"/>
      <c r="H7" s="200"/>
      <c r="I7" s="201"/>
      <c r="J7" s="207"/>
      <c r="K7" s="196" t="s">
        <v>15</v>
      </c>
      <c r="L7" s="108"/>
      <c r="M7" s="194" t="s">
        <v>16</v>
      </c>
      <c r="N7" s="109"/>
      <c r="O7" s="215" t="s">
        <v>17</v>
      </c>
      <c r="P7" s="217" t="s">
        <v>94</v>
      </c>
      <c r="Q7" s="176"/>
    </row>
    <row r="8" spans="1:17" ht="45.75" customHeight="1" thickBot="1">
      <c r="A8" s="177"/>
      <c r="B8" s="177"/>
      <c r="C8" s="181"/>
      <c r="D8" s="203"/>
      <c r="E8" s="205"/>
      <c r="F8" s="110" t="s">
        <v>18</v>
      </c>
      <c r="G8" s="111" t="s">
        <v>19</v>
      </c>
      <c r="H8" s="112" t="s">
        <v>20</v>
      </c>
      <c r="I8" s="113" t="s">
        <v>21</v>
      </c>
      <c r="J8" s="208"/>
      <c r="K8" s="197"/>
      <c r="L8" s="114" t="s">
        <v>22</v>
      </c>
      <c r="M8" s="195"/>
      <c r="N8" s="114" t="s">
        <v>22</v>
      </c>
      <c r="O8" s="216"/>
      <c r="P8" s="218"/>
      <c r="Q8" s="177"/>
    </row>
    <row r="9" spans="1:17" ht="21" customHeight="1">
      <c r="A9" s="29" t="s">
        <v>23</v>
      </c>
      <c r="B9" s="6"/>
      <c r="C9" s="115"/>
      <c r="D9" s="116"/>
      <c r="E9" s="117"/>
      <c r="F9" s="118"/>
      <c r="G9" s="170">
        <f>'29年5月'!G40</f>
        <v>0</v>
      </c>
      <c r="H9" s="65"/>
      <c r="I9" s="66"/>
      <c r="J9" s="168">
        <f>'29年5月'!J40</f>
        <v>0</v>
      </c>
      <c r="K9" s="68"/>
      <c r="L9" s="69"/>
      <c r="M9" s="70"/>
      <c r="N9" s="69"/>
      <c r="O9" s="38"/>
      <c r="P9" s="171">
        <f>'29年5月'!P40</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thickBo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hidden="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99</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100</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Q5:Q8"/>
    <mergeCell ref="M1:N1"/>
    <mergeCell ref="O1:Q1"/>
    <mergeCell ref="M2:N2"/>
    <mergeCell ref="O2:Q2"/>
    <mergeCell ref="M7:M8"/>
    <mergeCell ref="O7:O8"/>
    <mergeCell ref="P7:P8"/>
    <mergeCell ref="A5:A8"/>
    <mergeCell ref="B5:B8"/>
    <mergeCell ref="C5:C8"/>
    <mergeCell ref="D5:I5"/>
    <mergeCell ref="K7:K8"/>
    <mergeCell ref="H6:I7"/>
    <mergeCell ref="D7:D8"/>
    <mergeCell ref="E7:E8"/>
    <mergeCell ref="J5:J8"/>
    <mergeCell ref="K5:P6"/>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N28"/>
  <sheetViews>
    <sheetView showZeros="0" zoomScaleSheetLayoutView="85" zoomScalePageLayoutView="0" workbookViewId="0" topLeftCell="A1">
      <pane xSplit="1" ySplit="7" topLeftCell="B8" activePane="bottomRight" state="frozen"/>
      <selection pane="topLeft" activeCell="M24" sqref="M24"/>
      <selection pane="topRight" activeCell="M24" sqref="M24"/>
      <selection pane="bottomLeft" activeCell="M24" sqref="M24"/>
      <selection pane="bottomRight" activeCell="A1" sqref="A1"/>
    </sheetView>
  </sheetViews>
  <sheetFormatPr defaultColWidth="9.00390625" defaultRowHeight="13.5"/>
  <cols>
    <col min="1" max="1" width="8.875" style="0" customWidth="1"/>
    <col min="2" max="2" width="14.75390625" style="0" customWidth="1"/>
    <col min="3" max="4" width="13.00390625" style="0" customWidth="1"/>
    <col min="5" max="5" width="11.75390625" style="0" customWidth="1"/>
    <col min="6" max="6" width="12.25390625" style="0" customWidth="1"/>
    <col min="7" max="7" width="14.125" style="0" customWidth="1"/>
    <col min="8" max="8" width="13.25390625" style="0" customWidth="1"/>
    <col min="9" max="9" width="12.50390625" style="0" customWidth="1"/>
    <col min="10" max="10" width="13.50390625" style="0" customWidth="1"/>
    <col min="11" max="11" width="14.125" style="0" customWidth="1"/>
    <col min="12" max="12" width="16.50390625" style="0" customWidth="1"/>
    <col min="13" max="13" width="19.00390625" style="0" customWidth="1"/>
    <col min="15" max="15" width="11.125" style="0" customWidth="1"/>
    <col min="16" max="16" width="10.50390625" style="0" customWidth="1"/>
    <col min="17" max="17" width="10.50390625" style="0" bestFit="1" customWidth="1"/>
  </cols>
  <sheetData>
    <row r="1" spans="1:14" ht="25.5" customHeight="1" thickBot="1">
      <c r="A1" s="1" t="s">
        <v>122</v>
      </c>
      <c r="H1" s="2"/>
      <c r="I1" s="241" t="s">
        <v>0</v>
      </c>
      <c r="J1" s="242"/>
      <c r="K1" s="187">
        <f>'初期設定＜固形＞'!B3</f>
        <v>0</v>
      </c>
      <c r="L1" s="187"/>
      <c r="M1" s="188"/>
      <c r="N1" s="17"/>
    </row>
    <row r="2" spans="1:14" ht="24" customHeight="1" thickBot="1">
      <c r="A2" s="1" t="s">
        <v>30</v>
      </c>
      <c r="I2" s="243" t="s">
        <v>2</v>
      </c>
      <c r="J2" s="244"/>
      <c r="K2" s="191">
        <f>'初期設定＜固形＞'!B4</f>
        <v>0</v>
      </c>
      <c r="L2" s="192"/>
      <c r="M2" s="193"/>
      <c r="N2" s="17"/>
    </row>
    <row r="3" spans="11:13" ht="15" customHeight="1">
      <c r="K3" s="3"/>
      <c r="M3" t="s">
        <v>3</v>
      </c>
    </row>
    <row r="4" ht="14.25" thickBot="1">
      <c r="K4" s="3"/>
    </row>
    <row r="5" spans="1:13" ht="18" customHeight="1">
      <c r="A5" s="175" t="s">
        <v>31</v>
      </c>
      <c r="B5" s="253" t="s">
        <v>6</v>
      </c>
      <c r="C5" s="245" t="s">
        <v>7</v>
      </c>
      <c r="D5" s="246"/>
      <c r="E5" s="246"/>
      <c r="F5" s="247"/>
      <c r="G5" s="178" t="s">
        <v>32</v>
      </c>
      <c r="H5" s="245" t="s">
        <v>9</v>
      </c>
      <c r="I5" s="246"/>
      <c r="J5" s="246"/>
      <c r="K5" s="246"/>
      <c r="L5" s="247"/>
      <c r="M5" s="178" t="s">
        <v>33</v>
      </c>
    </row>
    <row r="6" spans="1:13" ht="13.5" customHeight="1">
      <c r="A6" s="176"/>
      <c r="B6" s="176"/>
      <c r="C6" s="254" t="s">
        <v>11</v>
      </c>
      <c r="D6" s="255"/>
      <c r="E6" s="256" t="s">
        <v>34</v>
      </c>
      <c r="F6" s="255"/>
      <c r="G6" s="176"/>
      <c r="H6" s="248" t="s">
        <v>35</v>
      </c>
      <c r="I6" s="18"/>
      <c r="J6" s="250" t="s">
        <v>36</v>
      </c>
      <c r="K6" s="19"/>
      <c r="L6" s="252" t="s">
        <v>94</v>
      </c>
      <c r="M6" s="176"/>
    </row>
    <row r="7" spans="1:13" ht="41.25" thickBot="1">
      <c r="A7" s="177"/>
      <c r="B7" s="177"/>
      <c r="C7" s="4" t="s">
        <v>37</v>
      </c>
      <c r="D7" s="20" t="s">
        <v>14</v>
      </c>
      <c r="E7" s="4" t="s">
        <v>38</v>
      </c>
      <c r="F7" s="5" t="s">
        <v>21</v>
      </c>
      <c r="G7" s="177"/>
      <c r="H7" s="249"/>
      <c r="I7" s="21" t="s">
        <v>39</v>
      </c>
      <c r="J7" s="251"/>
      <c r="K7" s="22" t="s">
        <v>39</v>
      </c>
      <c r="L7" s="177"/>
      <c r="M7" s="177"/>
    </row>
    <row r="8" spans="1:13" s="131" customFormat="1" ht="30" customHeight="1">
      <c r="A8" s="121" t="s">
        <v>40</v>
      </c>
      <c r="B8" s="122">
        <f>'28年4月'!C41</f>
        <v>0</v>
      </c>
      <c r="C8" s="123">
        <f>'28年4月'!D41</f>
        <v>0</v>
      </c>
      <c r="D8" s="124">
        <f>'28年4月'!E41</f>
        <v>0</v>
      </c>
      <c r="E8" s="125">
        <f>'28年4月'!H41</f>
        <v>0</v>
      </c>
      <c r="F8" s="126">
        <f>'28年4月'!I41</f>
        <v>0</v>
      </c>
      <c r="G8" s="127">
        <f>'28年4月'!G39</f>
        <v>0</v>
      </c>
      <c r="H8" s="128">
        <f>'28年4月'!K41</f>
        <v>0</v>
      </c>
      <c r="I8" s="129">
        <f>'28年4月'!L41</f>
        <v>0</v>
      </c>
      <c r="J8" s="128">
        <f>'28年4月'!M41</f>
        <v>0</v>
      </c>
      <c r="K8" s="127">
        <f>'28年4月'!N41</f>
        <v>0</v>
      </c>
      <c r="L8" s="122">
        <f>'28年4月'!P39</f>
        <v>0</v>
      </c>
      <c r="M8" s="130"/>
    </row>
    <row r="9" spans="1:13" s="131" customFormat="1" ht="30" customHeight="1">
      <c r="A9" s="132" t="s">
        <v>41</v>
      </c>
      <c r="B9" s="133">
        <f>'28年5月'!C41</f>
        <v>0</v>
      </c>
      <c r="C9" s="134">
        <f>'28年5月'!D41</f>
        <v>0</v>
      </c>
      <c r="D9" s="135">
        <f>'28年5月'!E41</f>
        <v>0</v>
      </c>
      <c r="E9" s="136">
        <f>'28年5月'!H41</f>
        <v>0</v>
      </c>
      <c r="F9" s="137">
        <f>'28年5月'!I41</f>
        <v>0</v>
      </c>
      <c r="G9" s="138">
        <f>'28年5月'!J40</f>
        <v>0</v>
      </c>
      <c r="H9" s="139">
        <f>'28年5月'!K41</f>
        <v>0</v>
      </c>
      <c r="I9" s="140">
        <f>'28年5月'!L41</f>
        <v>0</v>
      </c>
      <c r="J9" s="139">
        <f>'28年5月'!M41</f>
        <v>0</v>
      </c>
      <c r="K9" s="138">
        <f>'28年5月'!N41</f>
        <v>0</v>
      </c>
      <c r="L9" s="133">
        <f>'28年5月'!P40</f>
        <v>0</v>
      </c>
      <c r="M9" s="141"/>
    </row>
    <row r="10" spans="1:13" s="131" customFormat="1" ht="30" customHeight="1">
      <c r="A10" s="132" t="s">
        <v>42</v>
      </c>
      <c r="B10" s="133">
        <f>'28年6月'!C41</f>
        <v>0</v>
      </c>
      <c r="C10" s="142">
        <f>'28年6月'!D41</f>
        <v>0</v>
      </c>
      <c r="D10" s="135">
        <f>'28年6月'!E41</f>
        <v>0</v>
      </c>
      <c r="E10" s="136">
        <f>'28年6月'!H41</f>
        <v>0</v>
      </c>
      <c r="F10" s="137">
        <f>'28年6月'!I41</f>
        <v>0</v>
      </c>
      <c r="G10" s="138">
        <f>'28年6月'!J39</f>
        <v>0</v>
      </c>
      <c r="H10" s="139">
        <f>'28年6月'!K41</f>
        <v>0</v>
      </c>
      <c r="I10" s="140">
        <f>'28年6月'!L41</f>
        <v>0</v>
      </c>
      <c r="J10" s="139">
        <f>'28年6月'!M41</f>
        <v>0</v>
      </c>
      <c r="K10" s="138">
        <f>'28年6月'!N41</f>
        <v>0</v>
      </c>
      <c r="L10" s="133">
        <f>'28年6月'!P39</f>
        <v>0</v>
      </c>
      <c r="M10" s="141"/>
    </row>
    <row r="11" spans="1:13" s="131" customFormat="1" ht="30" customHeight="1">
      <c r="A11" s="132" t="s">
        <v>43</v>
      </c>
      <c r="B11" s="133">
        <f>'28年7月'!C41</f>
        <v>0</v>
      </c>
      <c r="C11" s="143">
        <f>'28年7月'!D41</f>
        <v>0</v>
      </c>
      <c r="D11" s="135">
        <f>'28年7月'!E41</f>
        <v>0</v>
      </c>
      <c r="E11" s="136">
        <f>'28年7月'!H41</f>
        <v>0</v>
      </c>
      <c r="F11" s="137">
        <f>'28年7月'!I41</f>
        <v>0</v>
      </c>
      <c r="G11" s="138">
        <f>'28年7月'!J40</f>
        <v>0</v>
      </c>
      <c r="H11" s="139">
        <f>'28年7月'!K41</f>
        <v>0</v>
      </c>
      <c r="I11" s="140">
        <f>'28年7月'!L41</f>
        <v>0</v>
      </c>
      <c r="J11" s="139">
        <f>'28年7月'!M41</f>
        <v>0</v>
      </c>
      <c r="K11" s="138">
        <f>'28年7月'!N41</f>
        <v>0</v>
      </c>
      <c r="L11" s="133">
        <f>'28年7月'!P40</f>
        <v>0</v>
      </c>
      <c r="M11" s="141"/>
    </row>
    <row r="12" spans="1:13" s="131" customFormat="1" ht="30" customHeight="1">
      <c r="A12" s="132" t="s">
        <v>44</v>
      </c>
      <c r="B12" s="133">
        <f>'28年8月'!C41</f>
        <v>0</v>
      </c>
      <c r="C12" s="142">
        <f>'28年8月'!D41</f>
        <v>0</v>
      </c>
      <c r="D12" s="135">
        <f>'28年8月'!E41</f>
        <v>0</v>
      </c>
      <c r="E12" s="136">
        <f>'28年8月'!H41</f>
        <v>0</v>
      </c>
      <c r="F12" s="137">
        <f>'28年8月'!I41</f>
        <v>0</v>
      </c>
      <c r="G12" s="138">
        <f>'28年8月'!J40</f>
        <v>0</v>
      </c>
      <c r="H12" s="139">
        <f>'28年8月'!K41</f>
        <v>0</v>
      </c>
      <c r="I12" s="140">
        <f>'28年8月'!L41</f>
        <v>0</v>
      </c>
      <c r="J12" s="139">
        <f>'28年8月'!M41</f>
        <v>0</v>
      </c>
      <c r="K12" s="138">
        <f>'28年8月'!N41</f>
        <v>0</v>
      </c>
      <c r="L12" s="133">
        <f>'28年8月'!P40</f>
        <v>0</v>
      </c>
      <c r="M12" s="141"/>
    </row>
    <row r="13" spans="1:13" s="131" customFormat="1" ht="30" customHeight="1">
      <c r="A13" s="132" t="s">
        <v>45</v>
      </c>
      <c r="B13" s="133">
        <f>'29年9月'!C41</f>
        <v>0</v>
      </c>
      <c r="C13" s="142">
        <f>'29年9月'!D41</f>
        <v>0</v>
      </c>
      <c r="D13" s="135">
        <f>'29年9月'!E41</f>
        <v>0</v>
      </c>
      <c r="E13" s="136">
        <f>'29年9月'!H41</f>
        <v>0</v>
      </c>
      <c r="F13" s="137">
        <f>'29年9月'!I41</f>
        <v>0</v>
      </c>
      <c r="G13" s="138">
        <f>'29年9月'!J39</f>
        <v>0</v>
      </c>
      <c r="H13" s="139">
        <f>'29年9月'!K41</f>
        <v>0</v>
      </c>
      <c r="I13" s="140">
        <f>'29年9月'!L41</f>
        <v>0</v>
      </c>
      <c r="J13" s="139">
        <f>'29年9月'!M41</f>
        <v>0</v>
      </c>
      <c r="K13" s="138">
        <f>'29年9月'!N41</f>
        <v>0</v>
      </c>
      <c r="L13" s="133">
        <f>'29年9月'!P39</f>
        <v>0</v>
      </c>
      <c r="M13" s="141"/>
    </row>
    <row r="14" spans="1:13" s="131" customFormat="1" ht="30" customHeight="1" thickBot="1">
      <c r="A14" s="144" t="s">
        <v>46</v>
      </c>
      <c r="B14" s="145">
        <f>SUM(B8:B13)</f>
        <v>0</v>
      </c>
      <c r="C14" s="146">
        <f>SUM(C8:C13)</f>
        <v>0</v>
      </c>
      <c r="D14" s="147">
        <f>SUM(D8:D13)</f>
        <v>0</v>
      </c>
      <c r="E14" s="148">
        <f>SUM(E8:E13)</f>
        <v>0</v>
      </c>
      <c r="F14" s="149">
        <f>SUM(F8:F13)</f>
        <v>0</v>
      </c>
      <c r="G14" s="150"/>
      <c r="H14" s="151">
        <f>SUM(H8:H13)</f>
        <v>0</v>
      </c>
      <c r="I14" s="152">
        <f>SUM(I8:I13)</f>
        <v>0</v>
      </c>
      <c r="J14" s="151">
        <f>SUM(J8:J13)</f>
        <v>0</v>
      </c>
      <c r="K14" s="153">
        <f>SUM(K8:K13)</f>
        <v>0</v>
      </c>
      <c r="L14" s="154"/>
      <c r="M14" s="155"/>
    </row>
    <row r="15" spans="1:13" s="131" customFormat="1" ht="30" customHeight="1">
      <c r="A15" s="121" t="s">
        <v>47</v>
      </c>
      <c r="B15" s="122">
        <f>'28年10月'!C41</f>
        <v>0</v>
      </c>
      <c r="C15" s="123">
        <f>'28年10月'!D41</f>
        <v>0</v>
      </c>
      <c r="D15" s="124">
        <f>'28年10月'!E41</f>
        <v>0</v>
      </c>
      <c r="E15" s="125">
        <f>'28年10月'!H41</f>
        <v>0</v>
      </c>
      <c r="F15" s="126">
        <f>'28年10月'!I41</f>
        <v>0</v>
      </c>
      <c r="G15" s="156">
        <f>'28年10月'!J40</f>
        <v>0</v>
      </c>
      <c r="H15" s="128">
        <f>'28年10月'!K41</f>
        <v>0</v>
      </c>
      <c r="I15" s="129">
        <f>'28年10月'!L41</f>
        <v>0</v>
      </c>
      <c r="J15" s="128">
        <f>'28年10月'!M41</f>
        <v>0</v>
      </c>
      <c r="K15" s="127">
        <f>'28年10月'!N41</f>
        <v>0</v>
      </c>
      <c r="L15" s="122">
        <f>'28年10月'!P40</f>
        <v>0</v>
      </c>
      <c r="M15" s="157"/>
    </row>
    <row r="16" spans="1:13" s="131" customFormat="1" ht="30" customHeight="1">
      <c r="A16" s="132" t="s">
        <v>48</v>
      </c>
      <c r="B16" s="133">
        <f>'28年11月'!C41</f>
        <v>0</v>
      </c>
      <c r="C16" s="142">
        <f>'28年11月'!D41</f>
        <v>0</v>
      </c>
      <c r="D16" s="135">
        <f>'28年11月'!E41</f>
        <v>0</v>
      </c>
      <c r="E16" s="136">
        <f>'28年11月'!H41</f>
        <v>0</v>
      </c>
      <c r="F16" s="137">
        <f>'28年11月'!I41</f>
        <v>0</v>
      </c>
      <c r="G16" s="158">
        <f>'28年11月'!J39</f>
        <v>0</v>
      </c>
      <c r="H16" s="139">
        <f>'28年11月'!K41</f>
        <v>0</v>
      </c>
      <c r="I16" s="140">
        <f>'28年11月'!L41</f>
        <v>0</v>
      </c>
      <c r="J16" s="139">
        <f>'28年11月'!M41</f>
        <v>0</v>
      </c>
      <c r="K16" s="138">
        <f>'28年11月'!N41</f>
        <v>0</v>
      </c>
      <c r="L16" s="133">
        <f>'28年11月'!P39</f>
        <v>0</v>
      </c>
      <c r="M16" s="159"/>
    </row>
    <row r="17" spans="1:13" s="131" customFormat="1" ht="30" customHeight="1">
      <c r="A17" s="132" t="s">
        <v>49</v>
      </c>
      <c r="B17" s="133">
        <f>'28年12月'!C41</f>
        <v>0</v>
      </c>
      <c r="C17" s="142">
        <f>'28年12月'!D41</f>
        <v>0</v>
      </c>
      <c r="D17" s="135">
        <f>'28年12月'!E41</f>
        <v>0</v>
      </c>
      <c r="E17" s="136">
        <f>'28年12月'!H41</f>
        <v>0</v>
      </c>
      <c r="F17" s="137">
        <f>'28年12月'!I41</f>
        <v>0</v>
      </c>
      <c r="G17" s="158">
        <f>'28年12月'!J40</f>
        <v>0</v>
      </c>
      <c r="H17" s="139">
        <f>'28年12月'!K41</f>
        <v>0</v>
      </c>
      <c r="I17" s="140">
        <f>'28年12月'!L41</f>
        <v>0</v>
      </c>
      <c r="J17" s="139">
        <f>'28年12月'!M41</f>
        <v>0</v>
      </c>
      <c r="K17" s="138">
        <f>'28年12月'!N41</f>
        <v>0</v>
      </c>
      <c r="L17" s="133">
        <f>'28年12月'!P40</f>
        <v>0</v>
      </c>
      <c r="M17" s="159"/>
    </row>
    <row r="18" spans="1:13" s="131" customFormat="1" ht="30" customHeight="1">
      <c r="A18" s="132" t="s">
        <v>50</v>
      </c>
      <c r="B18" s="133">
        <f>'29年1月'!C41</f>
        <v>0</v>
      </c>
      <c r="C18" s="142">
        <f>'29年1月'!D41</f>
        <v>0</v>
      </c>
      <c r="D18" s="135">
        <f>'29年1月'!E41</f>
        <v>0</v>
      </c>
      <c r="E18" s="136">
        <f>'29年1月'!H41</f>
        <v>0</v>
      </c>
      <c r="F18" s="137">
        <f>'29年1月'!I41</f>
        <v>0</v>
      </c>
      <c r="G18" s="158">
        <f>'29年1月'!J40</f>
        <v>0</v>
      </c>
      <c r="H18" s="139">
        <f>'29年1月'!K41</f>
        <v>0</v>
      </c>
      <c r="I18" s="140">
        <f>'29年1月'!L41</f>
        <v>0</v>
      </c>
      <c r="J18" s="139">
        <f>'29年1月'!M41</f>
        <v>0</v>
      </c>
      <c r="K18" s="138">
        <f>'29年1月'!N41</f>
        <v>0</v>
      </c>
      <c r="L18" s="133">
        <f>'29年1月'!P40</f>
        <v>0</v>
      </c>
      <c r="M18" s="159"/>
    </row>
    <row r="19" spans="1:13" s="131" customFormat="1" ht="30" customHeight="1">
      <c r="A19" s="132" t="s">
        <v>51</v>
      </c>
      <c r="B19" s="133">
        <f>'29年2月'!C41</f>
        <v>0</v>
      </c>
      <c r="C19" s="142">
        <f>'29年2月'!D41</f>
        <v>0</v>
      </c>
      <c r="D19" s="135">
        <f>'29年2月'!E41</f>
        <v>0</v>
      </c>
      <c r="E19" s="136">
        <f>'29年2月'!H41</f>
        <v>0</v>
      </c>
      <c r="F19" s="137">
        <f>'29年2月'!I41</f>
        <v>0</v>
      </c>
      <c r="G19" s="158">
        <f>'29年2月'!J37</f>
        <v>0</v>
      </c>
      <c r="H19" s="139">
        <f>'29年2月'!K41</f>
        <v>0</v>
      </c>
      <c r="I19" s="140">
        <f>'29年2月'!L41</f>
        <v>0</v>
      </c>
      <c r="J19" s="139">
        <f>'29年2月'!M41</f>
        <v>0</v>
      </c>
      <c r="K19" s="138">
        <f>'29年2月'!N41</f>
        <v>0</v>
      </c>
      <c r="L19" s="133">
        <f>'29年2月'!P37</f>
        <v>0</v>
      </c>
      <c r="M19" s="159"/>
    </row>
    <row r="20" spans="1:13" s="131" customFormat="1" ht="30" customHeight="1">
      <c r="A20" s="132" t="s">
        <v>52</v>
      </c>
      <c r="B20" s="133">
        <f>'29年3月'!C41</f>
        <v>0</v>
      </c>
      <c r="C20" s="142">
        <f>'29年3月'!D41</f>
        <v>0</v>
      </c>
      <c r="D20" s="135">
        <f>'29年3月'!E41</f>
        <v>0</v>
      </c>
      <c r="E20" s="136">
        <f>'29年3月'!H41</f>
        <v>0</v>
      </c>
      <c r="F20" s="137">
        <f>'29年3月'!I41</f>
        <v>0</v>
      </c>
      <c r="G20" s="158">
        <f>'29年3月'!J40</f>
        <v>0</v>
      </c>
      <c r="H20" s="139">
        <f>'29年3月'!K41</f>
        <v>0</v>
      </c>
      <c r="I20" s="140">
        <f>'29年3月'!L41</f>
        <v>0</v>
      </c>
      <c r="J20" s="139">
        <f>'29年3月'!M41</f>
        <v>0</v>
      </c>
      <c r="K20" s="138">
        <f>'29年3月'!N41</f>
        <v>0</v>
      </c>
      <c r="L20" s="133">
        <f>'29年3月'!P40</f>
        <v>0</v>
      </c>
      <c r="M20" s="159"/>
    </row>
    <row r="21" spans="1:13" s="131" customFormat="1" ht="30" customHeight="1">
      <c r="A21" s="132" t="s">
        <v>53</v>
      </c>
      <c r="B21" s="133">
        <f>'29年4月'!C41</f>
        <v>0</v>
      </c>
      <c r="C21" s="142">
        <f>'29年4月'!D41</f>
        <v>0</v>
      </c>
      <c r="D21" s="135">
        <f>'29年4月'!E41</f>
        <v>0</v>
      </c>
      <c r="E21" s="136">
        <f>'29年4月'!H41</f>
        <v>0</v>
      </c>
      <c r="F21" s="137">
        <f>'29年4月'!I41</f>
        <v>0</v>
      </c>
      <c r="G21" s="158">
        <f>'29年4月'!J39</f>
        <v>0</v>
      </c>
      <c r="H21" s="139">
        <f>'29年4月'!K41</f>
        <v>0</v>
      </c>
      <c r="I21" s="140">
        <f>'29年4月'!L41</f>
        <v>0</v>
      </c>
      <c r="J21" s="139">
        <f>'29年4月'!M41</f>
        <v>0</v>
      </c>
      <c r="K21" s="138">
        <f>'29年4月'!N41</f>
        <v>0</v>
      </c>
      <c r="L21" s="133">
        <f>'29年4月'!P39</f>
        <v>0</v>
      </c>
      <c r="M21" s="159"/>
    </row>
    <row r="22" spans="1:13" s="131" customFormat="1" ht="30" customHeight="1">
      <c r="A22" s="132" t="s">
        <v>41</v>
      </c>
      <c r="B22" s="133">
        <f>'29年5月'!C41</f>
        <v>0</v>
      </c>
      <c r="C22" s="142">
        <f>'29年5月'!D41</f>
        <v>0</v>
      </c>
      <c r="D22" s="135">
        <f>'29年5月'!E41</f>
        <v>0</v>
      </c>
      <c r="E22" s="136">
        <f>'29年5月'!H41</f>
        <v>0</v>
      </c>
      <c r="F22" s="137">
        <f>'29年5月'!I41</f>
        <v>0</v>
      </c>
      <c r="G22" s="158">
        <f>'29年5月'!J40</f>
        <v>0</v>
      </c>
      <c r="H22" s="139">
        <f>'29年5月'!K41</f>
        <v>0</v>
      </c>
      <c r="I22" s="140">
        <f>'29年5月'!L41</f>
        <v>0</v>
      </c>
      <c r="J22" s="139">
        <f>'29年5月'!M41</f>
        <v>0</v>
      </c>
      <c r="K22" s="138">
        <f>'29年5月'!N41</f>
        <v>0</v>
      </c>
      <c r="L22" s="133">
        <f>'29年5月'!P40</f>
        <v>0</v>
      </c>
      <c r="M22" s="159"/>
    </row>
    <row r="23" spans="1:13" s="131" customFormat="1" ht="30" customHeight="1">
      <c r="A23" s="132" t="s">
        <v>42</v>
      </c>
      <c r="B23" s="133">
        <f>'29年6月'!C41</f>
        <v>0</v>
      </c>
      <c r="C23" s="142">
        <f>'29年6月'!D41</f>
        <v>0</v>
      </c>
      <c r="D23" s="135">
        <f>'29年6月'!E41</f>
        <v>0</v>
      </c>
      <c r="E23" s="136">
        <f>'29年6月'!H41</f>
        <v>0</v>
      </c>
      <c r="F23" s="137">
        <f>'29年6月'!I41</f>
        <v>0</v>
      </c>
      <c r="G23" s="158">
        <f>'29年6月'!J39</f>
        <v>0</v>
      </c>
      <c r="H23" s="139">
        <f>'29年6月'!K41</f>
        <v>0</v>
      </c>
      <c r="I23" s="140">
        <f>'29年6月'!L41</f>
        <v>0</v>
      </c>
      <c r="J23" s="139">
        <f>'29年6月'!M41</f>
        <v>0</v>
      </c>
      <c r="K23" s="138">
        <f>'29年6月'!N41</f>
        <v>0</v>
      </c>
      <c r="L23" s="133">
        <f>'29年6月'!P39</f>
        <v>0</v>
      </c>
      <c r="M23" s="159"/>
    </row>
    <row r="24" spans="1:13" s="131" customFormat="1" ht="30" customHeight="1" thickBot="1">
      <c r="A24" s="144" t="s">
        <v>54</v>
      </c>
      <c r="B24" s="145">
        <f>SUM(B15:B23)</f>
        <v>0</v>
      </c>
      <c r="C24" s="146">
        <f>SUM(C15:C23)</f>
        <v>0</v>
      </c>
      <c r="D24" s="147">
        <f>SUM(D15:D23)</f>
        <v>0</v>
      </c>
      <c r="E24" s="148">
        <f>SUM(E15:E23)</f>
        <v>0</v>
      </c>
      <c r="F24" s="149">
        <f>SUM(F15:F23)</f>
        <v>0</v>
      </c>
      <c r="G24" s="150"/>
      <c r="H24" s="151">
        <f>SUM(H15:H23)</f>
        <v>0</v>
      </c>
      <c r="I24" s="152">
        <f>SUM(I15:I23)</f>
        <v>0</v>
      </c>
      <c r="J24" s="151">
        <f>SUM(J15:J23)</f>
        <v>0</v>
      </c>
      <c r="K24" s="153">
        <f>SUM(K15:K23)</f>
        <v>0</v>
      </c>
      <c r="L24" s="154"/>
      <c r="M24" s="154"/>
    </row>
    <row r="25" spans="1:13" s="131" customFormat="1" ht="30" customHeight="1" thickBot="1">
      <c r="A25" s="144" t="s">
        <v>55</v>
      </c>
      <c r="B25" s="145">
        <f>SUM(B8:B13,B15:B23)</f>
        <v>0</v>
      </c>
      <c r="C25" s="146">
        <f>SUM(C8:C13,C15:C23)</f>
        <v>0</v>
      </c>
      <c r="D25" s="147">
        <f>SUM(D8:D13,D15:D23)</f>
        <v>0</v>
      </c>
      <c r="E25" s="148">
        <f>SUM(E8:E13,E15:E23)</f>
        <v>0</v>
      </c>
      <c r="F25" s="160">
        <f>SUM(F8:F13,F15:F23)</f>
        <v>0</v>
      </c>
      <c r="G25" s="150"/>
      <c r="H25" s="151">
        <f>SUM(H8:H13,H15:H23)</f>
        <v>0</v>
      </c>
      <c r="I25" s="152">
        <f>SUM(I8:I13,I15:I23)</f>
        <v>0</v>
      </c>
      <c r="J25" s="151">
        <f>SUM(J8:J13,J15:J23)</f>
        <v>0</v>
      </c>
      <c r="K25" s="153">
        <f>SUM(K8:K13,K15:K23)</f>
        <v>0</v>
      </c>
      <c r="L25" s="154"/>
      <c r="M25" s="154"/>
    </row>
    <row r="26" ht="9" customHeight="1">
      <c r="A26" s="23"/>
    </row>
    <row r="27" s="25" customFormat="1" ht="18" customHeight="1">
      <c r="A27" s="24"/>
    </row>
    <row r="28" ht="13.5">
      <c r="A28" s="24"/>
    </row>
  </sheetData>
  <sheetProtection/>
  <mergeCells count="15">
    <mergeCell ref="A5:A7"/>
    <mergeCell ref="B5:B7"/>
    <mergeCell ref="C5:F5"/>
    <mergeCell ref="G5:G7"/>
    <mergeCell ref="C6:D6"/>
    <mergeCell ref="E6:F6"/>
    <mergeCell ref="M5:M7"/>
    <mergeCell ref="I1:J1"/>
    <mergeCell ref="K1:M1"/>
    <mergeCell ref="I2:J2"/>
    <mergeCell ref="K2:M2"/>
    <mergeCell ref="H5:L5"/>
    <mergeCell ref="H6:H7"/>
    <mergeCell ref="J6:J7"/>
    <mergeCell ref="L6:L7"/>
  </mergeCell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80" r:id="rId2"/>
  <headerFooter alignWithMargins="0">
    <oddFooter>&amp;L出力日：&amp;D&amp;R公益財団法人日本容器包装リサイクル協会　紙容器事業部（2014/03）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48"/>
  <sheetViews>
    <sheetView tabSelected="1"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2" sqref="F2"/>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121</v>
      </c>
      <c r="H1" s="46" t="s">
        <v>93</v>
      </c>
      <c r="I1" s="47"/>
      <c r="J1" s="47"/>
      <c r="M1" s="185" t="s">
        <v>0</v>
      </c>
      <c r="N1" s="186"/>
      <c r="O1" s="187">
        <f>'初期設定＜固形＞'!B3</f>
        <v>0</v>
      </c>
      <c r="P1" s="187"/>
      <c r="Q1" s="188"/>
    </row>
    <row r="2" spans="1:17" ht="25.5" customHeight="1" thickBot="1">
      <c r="A2" s="39" t="s">
        <v>1</v>
      </c>
      <c r="M2" s="189" t="s">
        <v>2</v>
      </c>
      <c r="N2" s="190"/>
      <c r="O2" s="191">
        <f>'初期設定＜固形＞'!B4</f>
        <v>0</v>
      </c>
      <c r="P2" s="192"/>
      <c r="Q2" s="193"/>
    </row>
    <row r="3" spans="12:17" ht="15" customHeight="1">
      <c r="L3" s="102"/>
      <c r="Q3" t="s">
        <v>3</v>
      </c>
    </row>
    <row r="4" ht="14.25" thickBot="1">
      <c r="L4" s="102"/>
    </row>
    <row r="5" spans="1:17" ht="14.25" thickBot="1">
      <c r="A5" s="175" t="s">
        <v>4</v>
      </c>
      <c r="B5" s="178" t="s">
        <v>5</v>
      </c>
      <c r="C5" s="179" t="s">
        <v>6</v>
      </c>
      <c r="D5" s="182" t="s">
        <v>7</v>
      </c>
      <c r="E5" s="183"/>
      <c r="F5" s="183"/>
      <c r="G5" s="183"/>
      <c r="H5" s="183"/>
      <c r="I5" s="184"/>
      <c r="J5" s="206" t="s">
        <v>8</v>
      </c>
      <c r="K5" s="209" t="s">
        <v>9</v>
      </c>
      <c r="L5" s="210"/>
      <c r="M5" s="210"/>
      <c r="N5" s="210"/>
      <c r="O5" s="210"/>
      <c r="P5" s="211"/>
      <c r="Q5" s="178" t="s">
        <v>10</v>
      </c>
    </row>
    <row r="6" spans="1:17" ht="13.5" customHeight="1">
      <c r="A6" s="176"/>
      <c r="B6" s="176"/>
      <c r="C6" s="180"/>
      <c r="D6" s="103" t="s">
        <v>11</v>
      </c>
      <c r="E6" s="104"/>
      <c r="F6" s="104"/>
      <c r="G6" s="105"/>
      <c r="H6" s="198" t="s">
        <v>12</v>
      </c>
      <c r="I6" s="199"/>
      <c r="J6" s="207"/>
      <c r="K6" s="212"/>
      <c r="L6" s="213"/>
      <c r="M6" s="213"/>
      <c r="N6" s="213"/>
      <c r="O6" s="213"/>
      <c r="P6" s="214"/>
      <c r="Q6" s="176"/>
    </row>
    <row r="7" spans="1:17" ht="16.5" customHeight="1">
      <c r="A7" s="176"/>
      <c r="B7" s="176"/>
      <c r="C7" s="180"/>
      <c r="D7" s="202" t="s">
        <v>13</v>
      </c>
      <c r="E7" s="204" t="s">
        <v>14</v>
      </c>
      <c r="F7" s="106"/>
      <c r="G7" s="107"/>
      <c r="H7" s="200"/>
      <c r="I7" s="201"/>
      <c r="J7" s="207"/>
      <c r="K7" s="196" t="s">
        <v>15</v>
      </c>
      <c r="L7" s="108"/>
      <c r="M7" s="194" t="s">
        <v>16</v>
      </c>
      <c r="N7" s="109"/>
      <c r="O7" s="215" t="s">
        <v>17</v>
      </c>
      <c r="P7" s="217" t="s">
        <v>94</v>
      </c>
      <c r="Q7" s="176"/>
    </row>
    <row r="8" spans="1:17" ht="45.75" customHeight="1" thickBot="1">
      <c r="A8" s="177"/>
      <c r="B8" s="177"/>
      <c r="C8" s="181"/>
      <c r="D8" s="203"/>
      <c r="E8" s="205"/>
      <c r="F8" s="110" t="s">
        <v>18</v>
      </c>
      <c r="G8" s="111" t="s">
        <v>19</v>
      </c>
      <c r="H8" s="112" t="s">
        <v>20</v>
      </c>
      <c r="I8" s="113" t="s">
        <v>21</v>
      </c>
      <c r="J8" s="208"/>
      <c r="K8" s="197"/>
      <c r="L8" s="114" t="s">
        <v>22</v>
      </c>
      <c r="M8" s="195"/>
      <c r="N8" s="114" t="s">
        <v>22</v>
      </c>
      <c r="O8" s="216"/>
      <c r="P8" s="218"/>
      <c r="Q8" s="177"/>
    </row>
    <row r="9" spans="1:17" ht="21" customHeight="1">
      <c r="A9" s="29" t="s">
        <v>23</v>
      </c>
      <c r="B9" s="6"/>
      <c r="C9" s="115"/>
      <c r="D9" s="116"/>
      <c r="E9" s="117"/>
      <c r="F9" s="118"/>
      <c r="G9" s="162"/>
      <c r="H9" s="65"/>
      <c r="I9" s="66"/>
      <c r="J9" s="163"/>
      <c r="K9" s="68"/>
      <c r="L9" s="69"/>
      <c r="M9" s="70"/>
      <c r="N9" s="69"/>
      <c r="O9" s="38"/>
      <c r="P9" s="66"/>
      <c r="Q9" s="6"/>
    </row>
    <row r="10" spans="1:17" s="32" customFormat="1" ht="21" customHeight="1">
      <c r="A10" s="30" t="s">
        <v>61</v>
      </c>
      <c r="B10" s="166"/>
      <c r="C10" s="71"/>
      <c r="D10" s="72"/>
      <c r="E10" s="73"/>
      <c r="F10" s="74"/>
      <c r="G10" s="167">
        <f>G9+E10-F10</f>
        <v>0</v>
      </c>
      <c r="H10" s="76"/>
      <c r="I10" s="41"/>
      <c r="J10" s="168">
        <f>J9+C10-D10-E10-H10</f>
        <v>0</v>
      </c>
      <c r="K10" s="77"/>
      <c r="L10" s="78"/>
      <c r="M10" s="73"/>
      <c r="N10" s="78"/>
      <c r="O10" s="100"/>
      <c r="P10" s="169">
        <f>P9+L10-N10</f>
        <v>0</v>
      </c>
      <c r="Q10" s="31"/>
    </row>
    <row r="11" spans="1:17" s="32" customFormat="1" ht="21" customHeight="1">
      <c r="A11" s="30" t="s">
        <v>62</v>
      </c>
      <c r="B11" s="166"/>
      <c r="C11" s="71"/>
      <c r="D11" s="72"/>
      <c r="E11" s="73"/>
      <c r="F11" s="74"/>
      <c r="G11" s="167">
        <f aca="true" t="shared" si="0" ref="G11:G40">G10+E11-F11</f>
        <v>0</v>
      </c>
      <c r="H11" s="76"/>
      <c r="I11" s="41"/>
      <c r="J11" s="168">
        <f aca="true" t="shared" si="1" ref="J11:J40">J10+C11-D11-E11-H11</f>
        <v>0</v>
      </c>
      <c r="K11" s="77"/>
      <c r="L11" s="78"/>
      <c r="M11" s="73"/>
      <c r="N11" s="78"/>
      <c r="O11" s="100"/>
      <c r="P11" s="169">
        <f aca="true" t="shared" si="2" ref="P11:P40">P10+L11-N11</f>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thickBo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hidden="1" thickBot="1">
      <c r="A40" s="30" t="s">
        <v>91</v>
      </c>
      <c r="B40" s="99"/>
      <c r="C40" s="79"/>
      <c r="D40" s="80"/>
      <c r="E40" s="81"/>
      <c r="F40" s="82"/>
      <c r="G40" s="75">
        <f t="shared" si="0"/>
        <v>0</v>
      </c>
      <c r="H40" s="72"/>
      <c r="I40" s="83"/>
      <c r="J40" s="67">
        <f t="shared" si="1"/>
        <v>0</v>
      </c>
      <c r="K40" s="84"/>
      <c r="L40" s="85"/>
      <c r="M40" s="81"/>
      <c r="N40" s="85"/>
      <c r="O40" s="100"/>
      <c r="P40" s="41">
        <f t="shared" si="2"/>
        <v>0</v>
      </c>
      <c r="Q40" s="33"/>
    </row>
    <row r="41" spans="1:17" s="32" customFormat="1" ht="21" customHeight="1" thickBot="1">
      <c r="A41" s="34" t="s">
        <v>24</v>
      </c>
      <c r="B41" s="35" t="s">
        <v>101</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102</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K7:K8"/>
    <mergeCell ref="H6:I7"/>
    <mergeCell ref="D7:D8"/>
    <mergeCell ref="E7:E8"/>
    <mergeCell ref="J5:J8"/>
    <mergeCell ref="K5:P6"/>
    <mergeCell ref="O7:O8"/>
    <mergeCell ref="P7:P8"/>
    <mergeCell ref="A5:A8"/>
    <mergeCell ref="B5:B8"/>
    <mergeCell ref="C5:C8"/>
    <mergeCell ref="D5:I5"/>
    <mergeCell ref="Q5:Q8"/>
    <mergeCell ref="M1:N1"/>
    <mergeCell ref="O1:Q1"/>
    <mergeCell ref="M2:N2"/>
    <mergeCell ref="O2:Q2"/>
    <mergeCell ref="M7:M8"/>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2" sqref="F2"/>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121</v>
      </c>
      <c r="H1" s="46" t="s">
        <v>103</v>
      </c>
      <c r="I1" s="47"/>
      <c r="J1" s="47"/>
      <c r="M1" s="185" t="s">
        <v>0</v>
      </c>
      <c r="N1" s="186"/>
      <c r="O1" s="187">
        <f>'初期設定＜固形＞'!B3</f>
        <v>0</v>
      </c>
      <c r="P1" s="187"/>
      <c r="Q1" s="188"/>
    </row>
    <row r="2" spans="1:17" ht="25.5" customHeight="1" thickBot="1">
      <c r="A2" s="39" t="s">
        <v>1</v>
      </c>
      <c r="M2" s="189" t="s">
        <v>2</v>
      </c>
      <c r="N2" s="190"/>
      <c r="O2" s="191">
        <f>'初期設定＜固形＞'!B4</f>
        <v>0</v>
      </c>
      <c r="P2" s="192"/>
      <c r="Q2" s="193"/>
    </row>
    <row r="3" spans="12:17" ht="15" customHeight="1">
      <c r="L3" s="102"/>
      <c r="Q3" t="s">
        <v>3</v>
      </c>
    </row>
    <row r="4" ht="14.25" thickBot="1">
      <c r="L4" s="102"/>
    </row>
    <row r="5" spans="1:17" ht="14.25" thickBot="1">
      <c r="A5" s="175" t="s">
        <v>4</v>
      </c>
      <c r="B5" s="178" t="s">
        <v>5</v>
      </c>
      <c r="C5" s="179" t="s">
        <v>6</v>
      </c>
      <c r="D5" s="182" t="s">
        <v>7</v>
      </c>
      <c r="E5" s="183"/>
      <c r="F5" s="183"/>
      <c r="G5" s="183"/>
      <c r="H5" s="183"/>
      <c r="I5" s="184"/>
      <c r="J5" s="206" t="s">
        <v>8</v>
      </c>
      <c r="K5" s="209" t="s">
        <v>9</v>
      </c>
      <c r="L5" s="210"/>
      <c r="M5" s="210"/>
      <c r="N5" s="210"/>
      <c r="O5" s="210"/>
      <c r="P5" s="211"/>
      <c r="Q5" s="178" t="s">
        <v>10</v>
      </c>
    </row>
    <row r="6" spans="1:17" ht="13.5" customHeight="1">
      <c r="A6" s="176"/>
      <c r="B6" s="176"/>
      <c r="C6" s="180"/>
      <c r="D6" s="103" t="s">
        <v>11</v>
      </c>
      <c r="E6" s="104"/>
      <c r="F6" s="104"/>
      <c r="G6" s="105"/>
      <c r="H6" s="198" t="s">
        <v>12</v>
      </c>
      <c r="I6" s="199"/>
      <c r="J6" s="207"/>
      <c r="K6" s="212"/>
      <c r="L6" s="213"/>
      <c r="M6" s="213"/>
      <c r="N6" s="213"/>
      <c r="O6" s="213"/>
      <c r="P6" s="214"/>
      <c r="Q6" s="176"/>
    </row>
    <row r="7" spans="1:17" ht="16.5" customHeight="1">
      <c r="A7" s="176"/>
      <c r="B7" s="176"/>
      <c r="C7" s="180"/>
      <c r="D7" s="202" t="s">
        <v>13</v>
      </c>
      <c r="E7" s="204" t="s">
        <v>14</v>
      </c>
      <c r="F7" s="106"/>
      <c r="G7" s="107"/>
      <c r="H7" s="200"/>
      <c r="I7" s="201"/>
      <c r="J7" s="207"/>
      <c r="K7" s="196" t="s">
        <v>15</v>
      </c>
      <c r="L7" s="108"/>
      <c r="M7" s="194" t="s">
        <v>16</v>
      </c>
      <c r="N7" s="109"/>
      <c r="O7" s="215" t="s">
        <v>17</v>
      </c>
      <c r="P7" s="217" t="s">
        <v>94</v>
      </c>
      <c r="Q7" s="176"/>
    </row>
    <row r="8" spans="1:17" ht="45.75" customHeight="1" thickBot="1">
      <c r="A8" s="177"/>
      <c r="B8" s="177"/>
      <c r="C8" s="181"/>
      <c r="D8" s="203"/>
      <c r="E8" s="205"/>
      <c r="F8" s="110" t="s">
        <v>18</v>
      </c>
      <c r="G8" s="111" t="s">
        <v>19</v>
      </c>
      <c r="H8" s="112" t="s">
        <v>20</v>
      </c>
      <c r="I8" s="113" t="s">
        <v>21</v>
      </c>
      <c r="J8" s="208"/>
      <c r="K8" s="197"/>
      <c r="L8" s="114" t="s">
        <v>22</v>
      </c>
      <c r="M8" s="195"/>
      <c r="N8" s="114" t="s">
        <v>22</v>
      </c>
      <c r="O8" s="216"/>
      <c r="P8" s="218"/>
      <c r="Q8" s="177"/>
    </row>
    <row r="9" spans="1:17" ht="21" customHeight="1">
      <c r="A9" s="29" t="s">
        <v>23</v>
      </c>
      <c r="B9" s="6"/>
      <c r="C9" s="115"/>
      <c r="D9" s="116"/>
      <c r="E9" s="117"/>
      <c r="F9" s="118"/>
      <c r="G9" s="170">
        <f>'28年4月'!G39</f>
        <v>0</v>
      </c>
      <c r="H9" s="65"/>
      <c r="I9" s="66"/>
      <c r="J9" s="168">
        <f>'28年4月'!J39</f>
        <v>0</v>
      </c>
      <c r="K9" s="68"/>
      <c r="L9" s="69"/>
      <c r="M9" s="70"/>
      <c r="N9" s="69"/>
      <c r="O9" s="38"/>
      <c r="P9" s="171">
        <f>'28年4月'!P39</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101</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102</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Q5:Q8"/>
    <mergeCell ref="M1:N1"/>
    <mergeCell ref="O1:Q1"/>
    <mergeCell ref="M2:N2"/>
    <mergeCell ref="O2:Q2"/>
    <mergeCell ref="M7:M8"/>
    <mergeCell ref="O7:O8"/>
    <mergeCell ref="P7:P8"/>
    <mergeCell ref="A5:A8"/>
    <mergeCell ref="B5:B8"/>
    <mergeCell ref="C5:C8"/>
    <mergeCell ref="D5:I5"/>
    <mergeCell ref="K7:K8"/>
    <mergeCell ref="H6:I7"/>
    <mergeCell ref="D7:D8"/>
    <mergeCell ref="E7:E8"/>
    <mergeCell ref="J5:J8"/>
    <mergeCell ref="K5:P6"/>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J9" sqref="J9"/>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121</v>
      </c>
      <c r="H1" s="46" t="s">
        <v>104</v>
      </c>
      <c r="I1" s="47"/>
      <c r="J1" s="47"/>
      <c r="M1" s="185" t="s">
        <v>0</v>
      </c>
      <c r="N1" s="186"/>
      <c r="O1" s="187">
        <f>'初期設定＜固形＞'!B3</f>
        <v>0</v>
      </c>
      <c r="P1" s="187"/>
      <c r="Q1" s="188"/>
    </row>
    <row r="2" spans="1:17" ht="25.5" customHeight="1" thickBot="1">
      <c r="A2" s="39" t="s">
        <v>1</v>
      </c>
      <c r="M2" s="189" t="s">
        <v>2</v>
      </c>
      <c r="N2" s="190"/>
      <c r="O2" s="191">
        <f>'初期設定＜固形＞'!B4</f>
        <v>0</v>
      </c>
      <c r="P2" s="192"/>
      <c r="Q2" s="193"/>
    </row>
    <row r="3" spans="12:17" ht="15" customHeight="1">
      <c r="L3" s="102"/>
      <c r="Q3" t="s">
        <v>3</v>
      </c>
    </row>
    <row r="4" ht="14.25" thickBot="1">
      <c r="L4" s="102"/>
    </row>
    <row r="5" spans="1:17" ht="14.25" thickBot="1">
      <c r="A5" s="175" t="s">
        <v>4</v>
      </c>
      <c r="B5" s="178" t="s">
        <v>5</v>
      </c>
      <c r="C5" s="179" t="s">
        <v>6</v>
      </c>
      <c r="D5" s="182" t="s">
        <v>7</v>
      </c>
      <c r="E5" s="183"/>
      <c r="F5" s="183"/>
      <c r="G5" s="183"/>
      <c r="H5" s="183"/>
      <c r="I5" s="184"/>
      <c r="J5" s="206" t="s">
        <v>8</v>
      </c>
      <c r="K5" s="209" t="s">
        <v>9</v>
      </c>
      <c r="L5" s="210"/>
      <c r="M5" s="210"/>
      <c r="N5" s="210"/>
      <c r="O5" s="210"/>
      <c r="P5" s="211"/>
      <c r="Q5" s="178" t="s">
        <v>10</v>
      </c>
    </row>
    <row r="6" spans="1:17" ht="13.5" customHeight="1">
      <c r="A6" s="176"/>
      <c r="B6" s="176"/>
      <c r="C6" s="180"/>
      <c r="D6" s="103" t="s">
        <v>11</v>
      </c>
      <c r="E6" s="104"/>
      <c r="F6" s="104"/>
      <c r="G6" s="105"/>
      <c r="H6" s="198" t="s">
        <v>12</v>
      </c>
      <c r="I6" s="199"/>
      <c r="J6" s="207"/>
      <c r="K6" s="212"/>
      <c r="L6" s="213"/>
      <c r="M6" s="213"/>
      <c r="N6" s="213"/>
      <c r="O6" s="213"/>
      <c r="P6" s="214"/>
      <c r="Q6" s="176"/>
    </row>
    <row r="7" spans="1:17" ht="16.5" customHeight="1">
      <c r="A7" s="176"/>
      <c r="B7" s="176"/>
      <c r="C7" s="180"/>
      <c r="D7" s="202" t="s">
        <v>13</v>
      </c>
      <c r="E7" s="204" t="s">
        <v>14</v>
      </c>
      <c r="F7" s="106"/>
      <c r="G7" s="107"/>
      <c r="H7" s="200"/>
      <c r="I7" s="201"/>
      <c r="J7" s="207"/>
      <c r="K7" s="196" t="s">
        <v>15</v>
      </c>
      <c r="L7" s="108"/>
      <c r="M7" s="194" t="s">
        <v>16</v>
      </c>
      <c r="N7" s="109"/>
      <c r="O7" s="215" t="s">
        <v>17</v>
      </c>
      <c r="P7" s="217" t="s">
        <v>94</v>
      </c>
      <c r="Q7" s="176"/>
    </row>
    <row r="8" spans="1:17" ht="45.75" customHeight="1" thickBot="1">
      <c r="A8" s="177"/>
      <c r="B8" s="177"/>
      <c r="C8" s="181"/>
      <c r="D8" s="203"/>
      <c r="E8" s="205"/>
      <c r="F8" s="110" t="s">
        <v>18</v>
      </c>
      <c r="G8" s="111" t="s">
        <v>19</v>
      </c>
      <c r="H8" s="112" t="s">
        <v>20</v>
      </c>
      <c r="I8" s="113" t="s">
        <v>21</v>
      </c>
      <c r="J8" s="208"/>
      <c r="K8" s="197"/>
      <c r="L8" s="114" t="s">
        <v>22</v>
      </c>
      <c r="M8" s="195"/>
      <c r="N8" s="114" t="s">
        <v>22</v>
      </c>
      <c r="O8" s="216"/>
      <c r="P8" s="218"/>
      <c r="Q8" s="177"/>
    </row>
    <row r="9" spans="1:17" ht="21" customHeight="1">
      <c r="A9" s="29" t="s">
        <v>23</v>
      </c>
      <c r="B9" s="6"/>
      <c r="C9" s="115"/>
      <c r="D9" s="116"/>
      <c r="E9" s="117"/>
      <c r="F9" s="118"/>
      <c r="G9" s="170">
        <f>'28年5月'!G40</f>
        <v>0</v>
      </c>
      <c r="H9" s="65"/>
      <c r="I9" s="66"/>
      <c r="J9" s="168">
        <f>'28年5月'!J40</f>
        <v>0</v>
      </c>
      <c r="K9" s="68"/>
      <c r="L9" s="69"/>
      <c r="M9" s="70"/>
      <c r="N9" s="69"/>
      <c r="O9" s="38"/>
      <c r="P9" s="171">
        <f>'28年5月'!P40</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thickBo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hidden="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101</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102</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Q5:Q8"/>
    <mergeCell ref="M1:N1"/>
    <mergeCell ref="O1:Q1"/>
    <mergeCell ref="M2:N2"/>
    <mergeCell ref="O2:Q2"/>
    <mergeCell ref="M7:M8"/>
    <mergeCell ref="O7:O8"/>
    <mergeCell ref="P7:P8"/>
    <mergeCell ref="A5:A8"/>
    <mergeCell ref="B5:B8"/>
    <mergeCell ref="C5:C8"/>
    <mergeCell ref="D5:I5"/>
    <mergeCell ref="K7:K8"/>
    <mergeCell ref="H6:I7"/>
    <mergeCell ref="D7:D8"/>
    <mergeCell ref="E7:E8"/>
    <mergeCell ref="J5:J8"/>
    <mergeCell ref="K5:P6"/>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2" sqref="F2"/>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B1" s="173"/>
      <c r="C1" s="174"/>
      <c r="F1" s="46" t="s">
        <v>121</v>
      </c>
      <c r="H1" s="46" t="s">
        <v>105</v>
      </c>
      <c r="I1" s="47"/>
      <c r="J1" s="47"/>
      <c r="M1" s="185" t="s">
        <v>0</v>
      </c>
      <c r="N1" s="186"/>
      <c r="O1" s="187">
        <f>'初期設定＜固形＞'!B3</f>
        <v>0</v>
      </c>
      <c r="P1" s="187"/>
      <c r="Q1" s="188"/>
    </row>
    <row r="2" spans="1:17" ht="25.5" customHeight="1" thickBot="1">
      <c r="A2" s="39" t="s">
        <v>1</v>
      </c>
      <c r="B2" s="173"/>
      <c r="C2" s="174"/>
      <c r="M2" s="189" t="s">
        <v>2</v>
      </c>
      <c r="N2" s="190"/>
      <c r="O2" s="191">
        <f>'初期設定＜固形＞'!B4</f>
        <v>0</v>
      </c>
      <c r="P2" s="192"/>
      <c r="Q2" s="193"/>
    </row>
    <row r="3" spans="12:17" ht="15" customHeight="1">
      <c r="L3" s="102"/>
      <c r="Q3" t="s">
        <v>3</v>
      </c>
    </row>
    <row r="4" ht="14.25" thickBot="1">
      <c r="L4" s="102"/>
    </row>
    <row r="5" spans="1:17" ht="14.25" thickBot="1">
      <c r="A5" s="175" t="s">
        <v>4</v>
      </c>
      <c r="B5" s="178" t="s">
        <v>5</v>
      </c>
      <c r="C5" s="179" t="s">
        <v>6</v>
      </c>
      <c r="D5" s="182" t="s">
        <v>7</v>
      </c>
      <c r="E5" s="183"/>
      <c r="F5" s="183"/>
      <c r="G5" s="183"/>
      <c r="H5" s="183"/>
      <c r="I5" s="184"/>
      <c r="J5" s="206" t="s">
        <v>8</v>
      </c>
      <c r="K5" s="209" t="s">
        <v>9</v>
      </c>
      <c r="L5" s="210"/>
      <c r="M5" s="210"/>
      <c r="N5" s="210"/>
      <c r="O5" s="210"/>
      <c r="P5" s="211"/>
      <c r="Q5" s="178" t="s">
        <v>10</v>
      </c>
    </row>
    <row r="6" spans="1:17" ht="13.5" customHeight="1">
      <c r="A6" s="176"/>
      <c r="B6" s="176"/>
      <c r="C6" s="180"/>
      <c r="D6" s="103" t="s">
        <v>11</v>
      </c>
      <c r="E6" s="104"/>
      <c r="F6" s="104"/>
      <c r="G6" s="105"/>
      <c r="H6" s="198" t="s">
        <v>12</v>
      </c>
      <c r="I6" s="199"/>
      <c r="J6" s="207"/>
      <c r="K6" s="212"/>
      <c r="L6" s="213"/>
      <c r="M6" s="213"/>
      <c r="N6" s="213"/>
      <c r="O6" s="213"/>
      <c r="P6" s="214"/>
      <c r="Q6" s="176"/>
    </row>
    <row r="7" spans="1:17" ht="16.5" customHeight="1">
      <c r="A7" s="176"/>
      <c r="B7" s="176"/>
      <c r="C7" s="180"/>
      <c r="D7" s="202" t="s">
        <v>13</v>
      </c>
      <c r="E7" s="204" t="s">
        <v>14</v>
      </c>
      <c r="F7" s="106"/>
      <c r="G7" s="107"/>
      <c r="H7" s="200"/>
      <c r="I7" s="201"/>
      <c r="J7" s="207"/>
      <c r="K7" s="196" t="s">
        <v>15</v>
      </c>
      <c r="L7" s="108"/>
      <c r="M7" s="194" t="s">
        <v>16</v>
      </c>
      <c r="N7" s="109"/>
      <c r="O7" s="215" t="s">
        <v>17</v>
      </c>
      <c r="P7" s="217" t="s">
        <v>94</v>
      </c>
      <c r="Q7" s="176"/>
    </row>
    <row r="8" spans="1:17" ht="45.75" customHeight="1" thickBot="1">
      <c r="A8" s="177"/>
      <c r="B8" s="177"/>
      <c r="C8" s="181"/>
      <c r="D8" s="203"/>
      <c r="E8" s="205"/>
      <c r="F8" s="110" t="s">
        <v>18</v>
      </c>
      <c r="G8" s="111" t="s">
        <v>19</v>
      </c>
      <c r="H8" s="112" t="s">
        <v>20</v>
      </c>
      <c r="I8" s="113" t="s">
        <v>21</v>
      </c>
      <c r="J8" s="208"/>
      <c r="K8" s="197"/>
      <c r="L8" s="114" t="s">
        <v>22</v>
      </c>
      <c r="M8" s="195"/>
      <c r="N8" s="114" t="s">
        <v>22</v>
      </c>
      <c r="O8" s="216"/>
      <c r="P8" s="218"/>
      <c r="Q8" s="177"/>
    </row>
    <row r="9" spans="1:17" ht="21" customHeight="1">
      <c r="A9" s="29" t="s">
        <v>23</v>
      </c>
      <c r="B9" s="6"/>
      <c r="C9" s="115"/>
      <c r="D9" s="116"/>
      <c r="E9" s="117"/>
      <c r="F9" s="118"/>
      <c r="G9" s="170">
        <f>'28年6月'!G39</f>
        <v>0</v>
      </c>
      <c r="H9" s="65"/>
      <c r="I9" s="66"/>
      <c r="J9" s="168">
        <f>'28年6月'!J39</f>
        <v>0</v>
      </c>
      <c r="K9" s="68"/>
      <c r="L9" s="69"/>
      <c r="M9" s="70"/>
      <c r="N9" s="69"/>
      <c r="O9" s="38"/>
      <c r="P9" s="171">
        <f>'28年6月'!P39</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101</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102</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K7:K8"/>
    <mergeCell ref="H6:I7"/>
    <mergeCell ref="D7:D8"/>
    <mergeCell ref="E7:E8"/>
    <mergeCell ref="J5:J8"/>
    <mergeCell ref="K5:P6"/>
    <mergeCell ref="O7:O8"/>
    <mergeCell ref="P7:P8"/>
    <mergeCell ref="A5:A8"/>
    <mergeCell ref="B5:B8"/>
    <mergeCell ref="C5:C8"/>
    <mergeCell ref="D5:I5"/>
    <mergeCell ref="Q5:Q8"/>
    <mergeCell ref="M1:N1"/>
    <mergeCell ref="O1:Q1"/>
    <mergeCell ref="M2:N2"/>
    <mergeCell ref="O2:Q2"/>
    <mergeCell ref="M7:M8"/>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2" sqref="F2"/>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121</v>
      </c>
      <c r="H1" s="46" t="s">
        <v>106</v>
      </c>
      <c r="I1" s="47"/>
      <c r="J1" s="47"/>
      <c r="M1" s="185" t="s">
        <v>0</v>
      </c>
      <c r="N1" s="186"/>
      <c r="O1" s="187">
        <f>'初期設定＜固形＞'!B3</f>
        <v>0</v>
      </c>
      <c r="P1" s="187"/>
      <c r="Q1" s="188"/>
    </row>
    <row r="2" spans="1:17" ht="25.5" customHeight="1" thickBot="1">
      <c r="A2" s="39" t="s">
        <v>1</v>
      </c>
      <c r="M2" s="189" t="s">
        <v>2</v>
      </c>
      <c r="N2" s="190"/>
      <c r="O2" s="191">
        <f>'初期設定＜固形＞'!B4</f>
        <v>0</v>
      </c>
      <c r="P2" s="192"/>
      <c r="Q2" s="193"/>
    </row>
    <row r="3" spans="12:17" ht="15" customHeight="1">
      <c r="L3" s="102"/>
      <c r="Q3" t="s">
        <v>3</v>
      </c>
    </row>
    <row r="4" ht="14.25" thickBot="1">
      <c r="L4" s="102"/>
    </row>
    <row r="5" spans="1:17" ht="14.25" thickBot="1">
      <c r="A5" s="175" t="s">
        <v>4</v>
      </c>
      <c r="B5" s="178" t="s">
        <v>5</v>
      </c>
      <c r="C5" s="179" t="s">
        <v>6</v>
      </c>
      <c r="D5" s="182" t="s">
        <v>7</v>
      </c>
      <c r="E5" s="183"/>
      <c r="F5" s="183"/>
      <c r="G5" s="183"/>
      <c r="H5" s="183"/>
      <c r="I5" s="184"/>
      <c r="J5" s="206" t="s">
        <v>8</v>
      </c>
      <c r="K5" s="209" t="s">
        <v>9</v>
      </c>
      <c r="L5" s="210"/>
      <c r="M5" s="210"/>
      <c r="N5" s="210"/>
      <c r="O5" s="210"/>
      <c r="P5" s="211"/>
      <c r="Q5" s="178" t="s">
        <v>10</v>
      </c>
    </row>
    <row r="6" spans="1:17" ht="13.5" customHeight="1">
      <c r="A6" s="176"/>
      <c r="B6" s="176"/>
      <c r="C6" s="180"/>
      <c r="D6" s="103" t="s">
        <v>11</v>
      </c>
      <c r="E6" s="104"/>
      <c r="F6" s="104"/>
      <c r="G6" s="105"/>
      <c r="H6" s="198" t="s">
        <v>12</v>
      </c>
      <c r="I6" s="199"/>
      <c r="J6" s="207"/>
      <c r="K6" s="212"/>
      <c r="L6" s="213"/>
      <c r="M6" s="213"/>
      <c r="N6" s="213"/>
      <c r="O6" s="213"/>
      <c r="P6" s="214"/>
      <c r="Q6" s="176"/>
    </row>
    <row r="7" spans="1:17" ht="16.5" customHeight="1">
      <c r="A7" s="176"/>
      <c r="B7" s="176"/>
      <c r="C7" s="180"/>
      <c r="D7" s="202" t="s">
        <v>13</v>
      </c>
      <c r="E7" s="204" t="s">
        <v>14</v>
      </c>
      <c r="F7" s="106"/>
      <c r="G7" s="107"/>
      <c r="H7" s="200"/>
      <c r="I7" s="201"/>
      <c r="J7" s="207"/>
      <c r="K7" s="196" t="s">
        <v>15</v>
      </c>
      <c r="L7" s="108"/>
      <c r="M7" s="194" t="s">
        <v>16</v>
      </c>
      <c r="N7" s="109"/>
      <c r="O7" s="215" t="s">
        <v>17</v>
      </c>
      <c r="P7" s="217" t="s">
        <v>94</v>
      </c>
      <c r="Q7" s="176"/>
    </row>
    <row r="8" spans="1:17" ht="45.75" customHeight="1" thickBot="1">
      <c r="A8" s="177"/>
      <c r="B8" s="177"/>
      <c r="C8" s="181"/>
      <c r="D8" s="203"/>
      <c r="E8" s="205"/>
      <c r="F8" s="110" t="s">
        <v>18</v>
      </c>
      <c r="G8" s="111" t="s">
        <v>19</v>
      </c>
      <c r="H8" s="112" t="s">
        <v>20</v>
      </c>
      <c r="I8" s="113" t="s">
        <v>21</v>
      </c>
      <c r="J8" s="208"/>
      <c r="K8" s="197"/>
      <c r="L8" s="114" t="s">
        <v>22</v>
      </c>
      <c r="M8" s="195"/>
      <c r="N8" s="114" t="s">
        <v>22</v>
      </c>
      <c r="O8" s="216"/>
      <c r="P8" s="218"/>
      <c r="Q8" s="177"/>
    </row>
    <row r="9" spans="1:17" ht="21" customHeight="1">
      <c r="A9" s="29" t="s">
        <v>23</v>
      </c>
      <c r="B9" s="6"/>
      <c r="C9" s="115"/>
      <c r="D9" s="116"/>
      <c r="E9" s="117"/>
      <c r="F9" s="118"/>
      <c r="G9" s="170">
        <f>'28年7月'!G40</f>
        <v>0</v>
      </c>
      <c r="H9" s="65"/>
      <c r="I9" s="66"/>
      <c r="J9" s="168">
        <f>'28年7月'!J40</f>
        <v>0</v>
      </c>
      <c r="K9" s="68"/>
      <c r="L9" s="69"/>
      <c r="M9" s="70"/>
      <c r="N9" s="69"/>
      <c r="O9" s="38"/>
      <c r="P9" s="171">
        <f>'28年7月'!P40</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101</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102</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Q5:Q8"/>
    <mergeCell ref="M1:N1"/>
    <mergeCell ref="O1:Q1"/>
    <mergeCell ref="M2:N2"/>
    <mergeCell ref="O2:Q2"/>
    <mergeCell ref="M7:M8"/>
    <mergeCell ref="O7:O8"/>
    <mergeCell ref="P7:P8"/>
    <mergeCell ref="A5:A8"/>
    <mergeCell ref="B5:B8"/>
    <mergeCell ref="C5:C8"/>
    <mergeCell ref="D5:I5"/>
    <mergeCell ref="K7:K8"/>
    <mergeCell ref="H6:I7"/>
    <mergeCell ref="D7:D8"/>
    <mergeCell ref="E7:E8"/>
    <mergeCell ref="J5:J8"/>
    <mergeCell ref="K5:P6"/>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2" sqref="F2"/>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121</v>
      </c>
      <c r="H1" s="46" t="s">
        <v>107</v>
      </c>
      <c r="I1" s="47"/>
      <c r="J1" s="47"/>
      <c r="M1" s="185" t="s">
        <v>0</v>
      </c>
      <c r="N1" s="186"/>
      <c r="O1" s="187">
        <f>'初期設定＜固形＞'!B3</f>
        <v>0</v>
      </c>
      <c r="P1" s="187"/>
      <c r="Q1" s="188"/>
    </row>
    <row r="2" spans="1:17" ht="25.5" customHeight="1" thickBot="1">
      <c r="A2" s="39" t="s">
        <v>1</v>
      </c>
      <c r="M2" s="189" t="s">
        <v>2</v>
      </c>
      <c r="N2" s="190"/>
      <c r="O2" s="191">
        <f>'初期設定＜固形＞'!B4</f>
        <v>0</v>
      </c>
      <c r="P2" s="192"/>
      <c r="Q2" s="193"/>
    </row>
    <row r="3" spans="12:17" ht="15" customHeight="1">
      <c r="L3" s="102"/>
      <c r="Q3" t="s">
        <v>3</v>
      </c>
    </row>
    <row r="4" ht="14.25" thickBot="1">
      <c r="L4" s="102"/>
    </row>
    <row r="5" spans="1:17" ht="14.25" thickBot="1">
      <c r="A5" s="175" t="s">
        <v>4</v>
      </c>
      <c r="B5" s="178" t="s">
        <v>5</v>
      </c>
      <c r="C5" s="179" t="s">
        <v>6</v>
      </c>
      <c r="D5" s="182" t="s">
        <v>7</v>
      </c>
      <c r="E5" s="183"/>
      <c r="F5" s="183"/>
      <c r="G5" s="183"/>
      <c r="H5" s="183"/>
      <c r="I5" s="184"/>
      <c r="J5" s="206" t="s">
        <v>8</v>
      </c>
      <c r="K5" s="209" t="s">
        <v>9</v>
      </c>
      <c r="L5" s="210"/>
      <c r="M5" s="210"/>
      <c r="N5" s="210"/>
      <c r="O5" s="210"/>
      <c r="P5" s="211"/>
      <c r="Q5" s="178" t="s">
        <v>10</v>
      </c>
    </row>
    <row r="6" spans="1:17" ht="13.5" customHeight="1">
      <c r="A6" s="176"/>
      <c r="B6" s="176"/>
      <c r="C6" s="180"/>
      <c r="D6" s="103" t="s">
        <v>11</v>
      </c>
      <c r="E6" s="104"/>
      <c r="F6" s="104"/>
      <c r="G6" s="105"/>
      <c r="H6" s="198" t="s">
        <v>12</v>
      </c>
      <c r="I6" s="199"/>
      <c r="J6" s="207"/>
      <c r="K6" s="212"/>
      <c r="L6" s="213"/>
      <c r="M6" s="213"/>
      <c r="N6" s="213"/>
      <c r="O6" s="213"/>
      <c r="P6" s="214"/>
      <c r="Q6" s="176"/>
    </row>
    <row r="7" spans="1:17" ht="16.5" customHeight="1">
      <c r="A7" s="176"/>
      <c r="B7" s="176"/>
      <c r="C7" s="180"/>
      <c r="D7" s="202" t="s">
        <v>13</v>
      </c>
      <c r="E7" s="204" t="s">
        <v>14</v>
      </c>
      <c r="F7" s="106"/>
      <c r="G7" s="107"/>
      <c r="H7" s="200"/>
      <c r="I7" s="201"/>
      <c r="J7" s="207"/>
      <c r="K7" s="196" t="s">
        <v>15</v>
      </c>
      <c r="L7" s="108"/>
      <c r="M7" s="194" t="s">
        <v>16</v>
      </c>
      <c r="N7" s="109"/>
      <c r="O7" s="215" t="s">
        <v>17</v>
      </c>
      <c r="P7" s="217" t="s">
        <v>94</v>
      </c>
      <c r="Q7" s="176"/>
    </row>
    <row r="8" spans="1:17" ht="45.75" customHeight="1" thickBot="1">
      <c r="A8" s="177"/>
      <c r="B8" s="177"/>
      <c r="C8" s="181"/>
      <c r="D8" s="203"/>
      <c r="E8" s="205"/>
      <c r="F8" s="110" t="s">
        <v>18</v>
      </c>
      <c r="G8" s="111" t="s">
        <v>19</v>
      </c>
      <c r="H8" s="112" t="s">
        <v>20</v>
      </c>
      <c r="I8" s="113" t="s">
        <v>21</v>
      </c>
      <c r="J8" s="208"/>
      <c r="K8" s="197"/>
      <c r="L8" s="114" t="s">
        <v>22</v>
      </c>
      <c r="M8" s="195"/>
      <c r="N8" s="114" t="s">
        <v>22</v>
      </c>
      <c r="O8" s="216"/>
      <c r="P8" s="218"/>
      <c r="Q8" s="177"/>
    </row>
    <row r="9" spans="1:17" ht="21" customHeight="1">
      <c r="A9" s="29" t="s">
        <v>23</v>
      </c>
      <c r="B9" s="6"/>
      <c r="C9" s="115"/>
      <c r="D9" s="116"/>
      <c r="E9" s="117"/>
      <c r="F9" s="118"/>
      <c r="G9" s="170">
        <f>'28年8月'!G40</f>
        <v>0</v>
      </c>
      <c r="H9" s="65"/>
      <c r="I9" s="66"/>
      <c r="J9" s="168">
        <f>'28年8月'!J40</f>
        <v>0</v>
      </c>
      <c r="K9" s="68"/>
      <c r="L9" s="69"/>
      <c r="M9" s="70"/>
      <c r="N9" s="69"/>
      <c r="O9" s="38"/>
      <c r="P9" s="171">
        <f>'28年8月'!P40</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thickBo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hidden="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101</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102</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K7:K8"/>
    <mergeCell ref="H6:I7"/>
    <mergeCell ref="D7:D8"/>
    <mergeCell ref="E7:E8"/>
    <mergeCell ref="J5:J8"/>
    <mergeCell ref="K5:P6"/>
    <mergeCell ref="O7:O8"/>
    <mergeCell ref="P7:P8"/>
    <mergeCell ref="A5:A8"/>
    <mergeCell ref="B5:B8"/>
    <mergeCell ref="C5:C8"/>
    <mergeCell ref="D5:I5"/>
    <mergeCell ref="Q5:Q8"/>
    <mergeCell ref="M1:N1"/>
    <mergeCell ref="O1:Q1"/>
    <mergeCell ref="M2:N2"/>
    <mergeCell ref="O2:Q2"/>
    <mergeCell ref="M7:M8"/>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2" sqref="F2"/>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121</v>
      </c>
      <c r="H1" s="46" t="s">
        <v>108</v>
      </c>
      <c r="I1" s="47"/>
      <c r="J1" s="47"/>
      <c r="M1" s="185" t="s">
        <v>0</v>
      </c>
      <c r="N1" s="186"/>
      <c r="O1" s="187">
        <f>'初期設定＜固形＞'!B3</f>
        <v>0</v>
      </c>
      <c r="P1" s="187"/>
      <c r="Q1" s="188"/>
    </row>
    <row r="2" spans="1:17" ht="25.5" customHeight="1" thickBot="1">
      <c r="A2" s="39" t="s">
        <v>1</v>
      </c>
      <c r="M2" s="189" t="s">
        <v>2</v>
      </c>
      <c r="N2" s="190"/>
      <c r="O2" s="191">
        <f>'初期設定＜固形＞'!B4</f>
        <v>0</v>
      </c>
      <c r="P2" s="192"/>
      <c r="Q2" s="193"/>
    </row>
    <row r="3" spans="12:17" ht="15" customHeight="1">
      <c r="L3" s="102"/>
      <c r="Q3" t="s">
        <v>3</v>
      </c>
    </row>
    <row r="4" ht="14.25" thickBot="1">
      <c r="L4" s="102"/>
    </row>
    <row r="5" spans="1:17" ht="14.25" thickBot="1">
      <c r="A5" s="175" t="s">
        <v>4</v>
      </c>
      <c r="B5" s="178" t="s">
        <v>5</v>
      </c>
      <c r="C5" s="179" t="s">
        <v>6</v>
      </c>
      <c r="D5" s="182" t="s">
        <v>7</v>
      </c>
      <c r="E5" s="183"/>
      <c r="F5" s="183"/>
      <c r="G5" s="183"/>
      <c r="H5" s="183"/>
      <c r="I5" s="184"/>
      <c r="J5" s="206" t="s">
        <v>8</v>
      </c>
      <c r="K5" s="209" t="s">
        <v>9</v>
      </c>
      <c r="L5" s="210"/>
      <c r="M5" s="210"/>
      <c r="N5" s="210"/>
      <c r="O5" s="210"/>
      <c r="P5" s="211"/>
      <c r="Q5" s="178" t="s">
        <v>10</v>
      </c>
    </row>
    <row r="6" spans="1:17" ht="13.5" customHeight="1">
      <c r="A6" s="176"/>
      <c r="B6" s="176"/>
      <c r="C6" s="180"/>
      <c r="D6" s="103" t="s">
        <v>11</v>
      </c>
      <c r="E6" s="104"/>
      <c r="F6" s="104"/>
      <c r="G6" s="105"/>
      <c r="H6" s="198" t="s">
        <v>12</v>
      </c>
      <c r="I6" s="199"/>
      <c r="J6" s="207"/>
      <c r="K6" s="212"/>
      <c r="L6" s="213"/>
      <c r="M6" s="213"/>
      <c r="N6" s="213"/>
      <c r="O6" s="213"/>
      <c r="P6" s="214"/>
      <c r="Q6" s="176"/>
    </row>
    <row r="7" spans="1:17" ht="16.5" customHeight="1">
      <c r="A7" s="176"/>
      <c r="B7" s="176"/>
      <c r="C7" s="180"/>
      <c r="D7" s="202" t="s">
        <v>13</v>
      </c>
      <c r="E7" s="204" t="s">
        <v>14</v>
      </c>
      <c r="F7" s="106"/>
      <c r="G7" s="107"/>
      <c r="H7" s="200"/>
      <c r="I7" s="201"/>
      <c r="J7" s="207"/>
      <c r="K7" s="196" t="s">
        <v>15</v>
      </c>
      <c r="L7" s="108"/>
      <c r="M7" s="194" t="s">
        <v>16</v>
      </c>
      <c r="N7" s="109"/>
      <c r="O7" s="215" t="s">
        <v>17</v>
      </c>
      <c r="P7" s="217" t="s">
        <v>94</v>
      </c>
      <c r="Q7" s="176"/>
    </row>
    <row r="8" spans="1:17" ht="45.75" customHeight="1" thickBot="1">
      <c r="A8" s="177"/>
      <c r="B8" s="177"/>
      <c r="C8" s="181"/>
      <c r="D8" s="203"/>
      <c r="E8" s="205"/>
      <c r="F8" s="110" t="s">
        <v>18</v>
      </c>
      <c r="G8" s="111" t="s">
        <v>19</v>
      </c>
      <c r="H8" s="112" t="s">
        <v>20</v>
      </c>
      <c r="I8" s="113" t="s">
        <v>21</v>
      </c>
      <c r="J8" s="208"/>
      <c r="K8" s="197"/>
      <c r="L8" s="114" t="s">
        <v>22</v>
      </c>
      <c r="M8" s="195"/>
      <c r="N8" s="114" t="s">
        <v>22</v>
      </c>
      <c r="O8" s="216"/>
      <c r="P8" s="218"/>
      <c r="Q8" s="177"/>
    </row>
    <row r="9" spans="1:17" ht="21" customHeight="1">
      <c r="A9" s="29" t="s">
        <v>23</v>
      </c>
      <c r="B9" s="6"/>
      <c r="C9" s="115"/>
      <c r="D9" s="116"/>
      <c r="E9" s="117"/>
      <c r="F9" s="118"/>
      <c r="G9" s="170">
        <f>'29年9月'!G39</f>
        <v>0</v>
      </c>
      <c r="H9" s="65"/>
      <c r="I9" s="66"/>
      <c r="J9" s="168">
        <f>'29年9月'!J39</f>
        <v>0</v>
      </c>
      <c r="K9" s="68"/>
      <c r="L9" s="69"/>
      <c r="M9" s="70"/>
      <c r="N9" s="69"/>
      <c r="O9" s="38"/>
      <c r="P9" s="171">
        <f>'29年9月'!P39</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101</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102</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K7:K8"/>
    <mergeCell ref="H6:I7"/>
    <mergeCell ref="D7:D8"/>
    <mergeCell ref="E7:E8"/>
    <mergeCell ref="J5:J8"/>
    <mergeCell ref="K5:P6"/>
    <mergeCell ref="O7:O8"/>
    <mergeCell ref="P7:P8"/>
    <mergeCell ref="A5:A8"/>
    <mergeCell ref="B5:B8"/>
    <mergeCell ref="C5:C8"/>
    <mergeCell ref="D5:I5"/>
    <mergeCell ref="Q5:Q8"/>
    <mergeCell ref="M1:N1"/>
    <mergeCell ref="O1:Q1"/>
    <mergeCell ref="M2:N2"/>
    <mergeCell ref="O2:Q2"/>
    <mergeCell ref="M7:M8"/>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2" sqref="F2"/>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121</v>
      </c>
      <c r="H1" s="46" t="s">
        <v>109</v>
      </c>
      <c r="I1" s="47"/>
      <c r="J1" s="47"/>
      <c r="M1" s="185" t="s">
        <v>0</v>
      </c>
      <c r="N1" s="186"/>
      <c r="O1" s="187">
        <f>'初期設定＜固形＞'!B3</f>
        <v>0</v>
      </c>
      <c r="P1" s="187"/>
      <c r="Q1" s="188"/>
    </row>
    <row r="2" spans="1:17" ht="25.5" customHeight="1" thickBot="1">
      <c r="A2" s="39" t="s">
        <v>1</v>
      </c>
      <c r="M2" s="189" t="s">
        <v>2</v>
      </c>
      <c r="N2" s="190"/>
      <c r="O2" s="191">
        <f>'初期設定＜固形＞'!B4</f>
        <v>0</v>
      </c>
      <c r="P2" s="192"/>
      <c r="Q2" s="193"/>
    </row>
    <row r="3" spans="12:17" ht="15" customHeight="1">
      <c r="L3" s="102"/>
      <c r="Q3" t="s">
        <v>3</v>
      </c>
    </row>
    <row r="4" ht="14.25" thickBot="1">
      <c r="L4" s="102"/>
    </row>
    <row r="5" spans="1:17" ht="14.25" thickBot="1">
      <c r="A5" s="175" t="s">
        <v>4</v>
      </c>
      <c r="B5" s="178" t="s">
        <v>5</v>
      </c>
      <c r="C5" s="179" t="s">
        <v>6</v>
      </c>
      <c r="D5" s="182" t="s">
        <v>7</v>
      </c>
      <c r="E5" s="183"/>
      <c r="F5" s="183"/>
      <c r="G5" s="183"/>
      <c r="H5" s="183"/>
      <c r="I5" s="184"/>
      <c r="J5" s="206" t="s">
        <v>8</v>
      </c>
      <c r="K5" s="209" t="s">
        <v>9</v>
      </c>
      <c r="L5" s="210"/>
      <c r="M5" s="210"/>
      <c r="N5" s="210"/>
      <c r="O5" s="210"/>
      <c r="P5" s="211"/>
      <c r="Q5" s="178" t="s">
        <v>10</v>
      </c>
    </row>
    <row r="6" spans="1:17" ht="13.5" customHeight="1">
      <c r="A6" s="176"/>
      <c r="B6" s="176"/>
      <c r="C6" s="180"/>
      <c r="D6" s="103" t="s">
        <v>11</v>
      </c>
      <c r="E6" s="104"/>
      <c r="F6" s="104"/>
      <c r="G6" s="105"/>
      <c r="H6" s="198" t="s">
        <v>12</v>
      </c>
      <c r="I6" s="199"/>
      <c r="J6" s="207"/>
      <c r="K6" s="212"/>
      <c r="L6" s="213"/>
      <c r="M6" s="213"/>
      <c r="N6" s="213"/>
      <c r="O6" s="213"/>
      <c r="P6" s="214"/>
      <c r="Q6" s="176"/>
    </row>
    <row r="7" spans="1:17" ht="16.5" customHeight="1">
      <c r="A7" s="176"/>
      <c r="B7" s="176"/>
      <c r="C7" s="180"/>
      <c r="D7" s="202" t="s">
        <v>13</v>
      </c>
      <c r="E7" s="204" t="s">
        <v>14</v>
      </c>
      <c r="F7" s="106"/>
      <c r="G7" s="107"/>
      <c r="H7" s="200"/>
      <c r="I7" s="201"/>
      <c r="J7" s="207"/>
      <c r="K7" s="196" t="s">
        <v>15</v>
      </c>
      <c r="L7" s="108"/>
      <c r="M7" s="194" t="s">
        <v>16</v>
      </c>
      <c r="N7" s="109"/>
      <c r="O7" s="215" t="s">
        <v>17</v>
      </c>
      <c r="P7" s="217" t="s">
        <v>94</v>
      </c>
      <c r="Q7" s="176"/>
    </row>
    <row r="8" spans="1:17" ht="45.75" customHeight="1" thickBot="1">
      <c r="A8" s="177"/>
      <c r="B8" s="177"/>
      <c r="C8" s="181"/>
      <c r="D8" s="203"/>
      <c r="E8" s="205"/>
      <c r="F8" s="110" t="s">
        <v>18</v>
      </c>
      <c r="G8" s="111" t="s">
        <v>19</v>
      </c>
      <c r="H8" s="112" t="s">
        <v>20</v>
      </c>
      <c r="I8" s="113" t="s">
        <v>21</v>
      </c>
      <c r="J8" s="208"/>
      <c r="K8" s="197"/>
      <c r="L8" s="114" t="s">
        <v>22</v>
      </c>
      <c r="M8" s="195"/>
      <c r="N8" s="114" t="s">
        <v>22</v>
      </c>
      <c r="O8" s="216"/>
      <c r="P8" s="218"/>
      <c r="Q8" s="177"/>
    </row>
    <row r="9" spans="1:17" ht="21" customHeight="1">
      <c r="A9" s="29" t="s">
        <v>23</v>
      </c>
      <c r="B9" s="6"/>
      <c r="C9" s="115"/>
      <c r="D9" s="116"/>
      <c r="E9" s="117"/>
      <c r="F9" s="118"/>
      <c r="G9" s="170">
        <f>'28年10月'!G40</f>
        <v>0</v>
      </c>
      <c r="H9" s="65"/>
      <c r="I9" s="66"/>
      <c r="J9" s="168">
        <f>'28年10月'!J40</f>
        <v>0</v>
      </c>
      <c r="K9" s="68"/>
      <c r="L9" s="69"/>
      <c r="M9" s="70"/>
      <c r="N9" s="69"/>
      <c r="O9" s="38"/>
      <c r="P9" s="171">
        <f>'28年10月'!P40</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thickBo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hidden="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101</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102</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Q5:Q8"/>
    <mergeCell ref="M1:N1"/>
    <mergeCell ref="O1:Q1"/>
    <mergeCell ref="M2:N2"/>
    <mergeCell ref="O2:Q2"/>
    <mergeCell ref="M7:M8"/>
    <mergeCell ref="O7:O8"/>
    <mergeCell ref="P7:P8"/>
    <mergeCell ref="A5:A8"/>
    <mergeCell ref="B5:B8"/>
    <mergeCell ref="C5:C8"/>
    <mergeCell ref="D5:I5"/>
    <mergeCell ref="K7:K8"/>
    <mergeCell ref="H6:I7"/>
    <mergeCell ref="D7:D8"/>
    <mergeCell ref="E7:E8"/>
    <mergeCell ref="J5:J8"/>
    <mergeCell ref="K5:P6"/>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財団法人日本容器包装リサイクル協会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yamazaki</dc:creator>
  <cp:keywords/>
  <dc:description/>
  <cp:lastModifiedBy>毛塚 孝夫</cp:lastModifiedBy>
  <cp:lastPrinted>2013-12-25T07:29:36Z</cp:lastPrinted>
  <dcterms:created xsi:type="dcterms:W3CDTF">2011-02-15T08:01:36Z</dcterms:created>
  <dcterms:modified xsi:type="dcterms:W3CDTF">2016-02-01T04:10:43Z</dcterms:modified>
  <cp:category/>
  <cp:version/>
  <cp:contentType/>
  <cp:contentStatus/>
</cp:coreProperties>
</file>